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68AD50F-0724-4C12-8D1D-1DB6E7A6FE24}" xr6:coauthVersionLast="47" xr6:coauthVersionMax="47" xr10:uidLastSave="{00000000-0000-0000-0000-000000000000}"/>
  <bookViews>
    <workbookView xWindow="-120" yWindow="-120" windowWidth="29040" windowHeight="15840" tabRatio="771" activeTab="11" xr2:uid="{00000000-000D-0000-FFFF-FFFF00000000}"/>
  </bookViews>
  <sheets>
    <sheet name="ELOT" sheetId="2" r:id="rId1"/>
    <sheet name="ALOT" sheetId="17" r:id="rId2"/>
    <sheet name="SPEED 400" sheetId="3" r:id="rId3"/>
    <sheet name="O T V R - E" sheetId="8" r:id="rId4"/>
    <sheet name="1-2 TEXACO" sheetId="4" r:id="rId5"/>
    <sheet name="TEXACO" sheetId="7" r:id="rId6"/>
    <sheet name="TEXA ANTICO" sheetId="9" r:id="rId7"/>
    <sheet name="OTMR A-B-C" sheetId="13" r:id="rId8"/>
    <sheet name="N M R" sheetId="10" r:id="rId9"/>
    <sheet name="N M R 2,5" sheetId="15" r:id="rId10"/>
    <sheet name="ELETTRO RUBER" sheetId="19" r:id="rId11"/>
    <sheet name="A 2" sheetId="20" r:id="rId12"/>
    <sheet name="Foglio2" sheetId="14" state="hidden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5" l="1"/>
  <c r="N13" i="15"/>
  <c r="N14" i="15"/>
  <c r="N12" i="4"/>
  <c r="N12" i="3"/>
  <c r="N21" i="20" l="1"/>
  <c r="N20" i="20"/>
  <c r="N19" i="20"/>
  <c r="N18" i="20"/>
  <c r="N17" i="20"/>
  <c r="N16" i="20"/>
  <c r="N15" i="20"/>
  <c r="N14" i="20"/>
  <c r="N13" i="20"/>
  <c r="N12" i="20"/>
  <c r="N11" i="20"/>
  <c r="N10" i="20"/>
  <c r="N9" i="20"/>
  <c r="N21" i="19"/>
  <c r="N20" i="19"/>
  <c r="N19" i="19"/>
  <c r="N18" i="19"/>
  <c r="N17" i="19"/>
  <c r="N16" i="19"/>
  <c r="N15" i="19"/>
  <c r="N14" i="19"/>
  <c r="N13" i="19"/>
  <c r="N12" i="19"/>
  <c r="N11" i="19"/>
  <c r="N10" i="19"/>
  <c r="N9" i="19"/>
  <c r="N21" i="15"/>
  <c r="N20" i="15"/>
  <c r="N19" i="15"/>
  <c r="N18" i="15"/>
  <c r="N17" i="15"/>
  <c r="N16" i="15"/>
  <c r="N15" i="15"/>
  <c r="N11" i="15"/>
  <c r="N10" i="15"/>
  <c r="N9" i="15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21" i="4"/>
  <c r="N20" i="4"/>
  <c r="N19" i="4"/>
  <c r="N18" i="4"/>
  <c r="N17" i="4"/>
  <c r="N16" i="4"/>
  <c r="N15" i="4"/>
  <c r="N14" i="4"/>
  <c r="N13" i="4"/>
  <c r="N11" i="4"/>
  <c r="N10" i="4"/>
  <c r="N9" i="4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21" i="3"/>
  <c r="N20" i="3"/>
  <c r="N19" i="3"/>
  <c r="N18" i="3"/>
  <c r="N17" i="3"/>
  <c r="N16" i="3"/>
  <c r="N15" i="3"/>
  <c r="N14" i="3"/>
  <c r="N13" i="3"/>
  <c r="N11" i="3"/>
  <c r="N10" i="3"/>
  <c r="N9" i="3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19" i="2"/>
  <c r="N20" i="2"/>
  <c r="N21" i="2"/>
  <c r="N12" i="2"/>
  <c r="N14" i="2"/>
  <c r="N15" i="2"/>
  <c r="N17" i="2"/>
  <c r="N9" i="2" l="1"/>
  <c r="N11" i="2"/>
  <c r="N10" i="2"/>
  <c r="N16" i="2" l="1"/>
  <c r="N13" i="2"/>
  <c r="N18" i="2"/>
</calcChain>
</file>

<file path=xl/sharedStrings.xml><?xml version="1.0" encoding="utf-8"?>
<sst xmlns="http://schemas.openxmlformats.org/spreadsheetml/2006/main" count="722" uniqueCount="84">
  <si>
    <t>G P ETNA</t>
  </si>
  <si>
    <t>NB</t>
  </si>
  <si>
    <t>LE CLASSIFICHE SONO I PUNTI FINALI DI OGNI GARA SENZA I FLY OFF</t>
  </si>
  <si>
    <t>TOTALE</t>
  </si>
  <si>
    <t>PUNTI</t>
  </si>
  <si>
    <t xml:space="preserve">GARE </t>
  </si>
  <si>
    <t>FATTE</t>
  </si>
  <si>
    <t>RAMACCA CT</t>
  </si>
  <si>
    <t>O T V R - E</t>
  </si>
  <si>
    <t>E L O T</t>
  </si>
  <si>
    <t>1-2 TEXACO</t>
  </si>
  <si>
    <t>TEXACO</t>
  </si>
  <si>
    <t>TEX ANTICO</t>
  </si>
  <si>
    <t>A L O T</t>
  </si>
  <si>
    <t>N M R</t>
  </si>
  <si>
    <t>N M R 2,5</t>
  </si>
  <si>
    <t>OTMR A-B-C</t>
  </si>
  <si>
    <t>OLD TIMER</t>
  </si>
  <si>
    <t>EUROSAM</t>
  </si>
  <si>
    <t>SAN G. V.</t>
  </si>
  <si>
    <t>GAGGIO</t>
  </si>
  <si>
    <t>MONTANO</t>
  </si>
  <si>
    <t>SAN DALMAZIO</t>
  </si>
  <si>
    <t>MODENA</t>
  </si>
  <si>
    <t>CONCORSO</t>
  </si>
  <si>
    <t>NAZIONALE</t>
  </si>
  <si>
    <t>RADUNO</t>
  </si>
  <si>
    <t>CLASSIFICA DI CATEGORIA ANNO 2026</t>
  </si>
  <si>
    <t xml:space="preserve">PARTECIPANTI GARE ANNO 2026 PER QUESTA CATEGORIA TOTALE </t>
  </si>
  <si>
    <t>12-APR-26</t>
  </si>
  <si>
    <t>17-MAG-26</t>
  </si>
  <si>
    <t>REP. CECA</t>
  </si>
  <si>
    <t>JEHNEDI</t>
  </si>
  <si>
    <t>21-26-GIU-26</t>
  </si>
  <si>
    <t>5-6-SET-26</t>
  </si>
  <si>
    <t>27-SET-26</t>
  </si>
  <si>
    <t>25-OTT-26</t>
  </si>
  <si>
    <t>5-6-DIC-26</t>
  </si>
  <si>
    <t>ALTA VAL TARO</t>
  </si>
  <si>
    <t>PARMA</t>
  </si>
  <si>
    <t>29-mar-26</t>
  </si>
  <si>
    <t>26-APR-26</t>
  </si>
  <si>
    <t>21-MAG-26</t>
  </si>
  <si>
    <t>19-LUG-2026</t>
  </si>
  <si>
    <t>M DOMENICO</t>
  </si>
  <si>
    <t xml:space="preserve">COLLE VAL </t>
  </si>
  <si>
    <t>VITERBO</t>
  </si>
  <si>
    <t>CARPI</t>
  </si>
  <si>
    <t>BRUSCHI</t>
  </si>
  <si>
    <t>D'ELSA SI</t>
  </si>
  <si>
    <t>VERGIANO RN</t>
  </si>
  <si>
    <t>7 CATEG.</t>
  </si>
  <si>
    <t>11 CATEG.</t>
  </si>
  <si>
    <t>8 CATEG.</t>
  </si>
  <si>
    <t>5 CATEG.</t>
  </si>
  <si>
    <t>14 CATEG.</t>
  </si>
  <si>
    <t>9 CATEG.</t>
  </si>
  <si>
    <t>SPEDD 400</t>
  </si>
  <si>
    <t>ELE RUBER</t>
  </si>
  <si>
    <t>NORDIC A 2</t>
  </si>
  <si>
    <t>M CORISTI</t>
  </si>
  <si>
    <t>CARPI MO</t>
  </si>
  <si>
    <t>FABBRI FRANCO</t>
  </si>
  <si>
    <t>SOLA LUIGI</t>
  </si>
  <si>
    <t>MARIANI MARIO</t>
  </si>
  <si>
    <t>NESSUNA</t>
  </si>
  <si>
    <t>BALDININI ANTONIO</t>
  </si>
  <si>
    <t>SPADARO DOMENICO</t>
  </si>
  <si>
    <t>BACCELLO MAURIZIO</t>
  </si>
  <si>
    <t>FERRETTI EDUARDO</t>
  </si>
  <si>
    <t>PARTECIPAZ.</t>
  </si>
  <si>
    <t>MERSECCHI ROVER</t>
  </si>
  <si>
    <t>ZANZI SERGIO</t>
  </si>
  <si>
    <t>SANTONI CURZIO</t>
  </si>
  <si>
    <t>SABBADINI VINCO</t>
  </si>
  <si>
    <t>PASSERINI MAURIZIO</t>
  </si>
  <si>
    <t>GIANATI WALTER</t>
  </si>
  <si>
    <t>BORTOLAI TIZIANO</t>
  </si>
  <si>
    <t>GRASSI ROBERTO</t>
  </si>
  <si>
    <t>POSA FRANCESCO</t>
  </si>
  <si>
    <t xml:space="preserve">PARTECIPANTI GARE ANNO 2026 PER QUESTA CATEGORIA TOTALE 3 </t>
  </si>
  <si>
    <t xml:space="preserve">PARTECIPANTI GARE ANNO 2026 PER QUESTA CATEGORIA TOTALE 5 </t>
  </si>
  <si>
    <t xml:space="preserve">PARTECIPANTI GARE ANNO 2026 PER QUESTA CATEGORIA TOTALE 1 </t>
  </si>
  <si>
    <t>FIGLIOLIA PEPPE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</si>
</sst>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10" x14ac:knownFonts="1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name val="Calibri"/>
      <family val="2"/>
      <scheme val="minor"/>
    </font>
    <font>
      <sz val="18"/>
      <color rgb="FF00B0F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workbookViewId="0">
      <selection activeCell="E31" sqref="E31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9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42</v>
      </c>
      <c r="H2" s="17" t="s">
        <v>33</v>
      </c>
      <c r="I2" s="17" t="s">
        <v>43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44</v>
      </c>
      <c r="D3" s="14" t="s">
        <v>19</v>
      </c>
      <c r="E3" s="14" t="s">
        <v>38</v>
      </c>
      <c r="F3" s="14" t="s">
        <v>20</v>
      </c>
      <c r="G3" s="14" t="s">
        <v>45</v>
      </c>
      <c r="H3" s="14" t="s">
        <v>31</v>
      </c>
      <c r="I3" s="14" t="s">
        <v>22</v>
      </c>
      <c r="J3" s="14" t="s">
        <v>46</v>
      </c>
      <c r="K3" s="14" t="s">
        <v>47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48</v>
      </c>
      <c r="D4" s="14" t="s">
        <v>17</v>
      </c>
      <c r="E4" s="14" t="s">
        <v>39</v>
      </c>
      <c r="F4" s="14" t="s">
        <v>21</v>
      </c>
      <c r="G4" s="14" t="s">
        <v>49</v>
      </c>
      <c r="H4" s="14" t="s">
        <v>32</v>
      </c>
      <c r="I4" s="14" t="s">
        <v>23</v>
      </c>
      <c r="J4" s="14" t="s">
        <v>24</v>
      </c>
      <c r="K4" s="14" t="s">
        <v>23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50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51</v>
      </c>
      <c r="D6" s="1" t="s">
        <v>52</v>
      </c>
      <c r="E6" s="1" t="s">
        <v>53</v>
      </c>
      <c r="F6" s="1" t="s">
        <v>54</v>
      </c>
      <c r="G6" s="1" t="s">
        <v>51</v>
      </c>
      <c r="H6" s="1" t="s">
        <v>55</v>
      </c>
      <c r="I6" s="1" t="s">
        <v>26</v>
      </c>
      <c r="J6" s="1" t="s">
        <v>52</v>
      </c>
      <c r="K6" s="1" t="s">
        <v>51</v>
      </c>
      <c r="L6" s="1" t="s">
        <v>53</v>
      </c>
      <c r="M6" s="1" t="s">
        <v>56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/>
      <c r="D7" s="1"/>
      <c r="E7" s="1"/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3"/>
      <c r="D8" s="3"/>
      <c r="E8" s="3"/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0" t="s">
        <v>62</v>
      </c>
      <c r="C9" s="3">
        <v>1541</v>
      </c>
      <c r="D9" s="3"/>
      <c r="E9" s="3"/>
      <c r="F9" s="3"/>
      <c r="G9" s="3"/>
      <c r="H9" s="3"/>
      <c r="I9" s="3"/>
      <c r="J9" s="3"/>
      <c r="K9" s="3"/>
      <c r="L9" s="3"/>
      <c r="M9" s="3"/>
      <c r="N9" s="1">
        <f>SUM(C9:M9)</f>
        <v>1541</v>
      </c>
      <c r="O9" s="1"/>
    </row>
    <row r="10" spans="1:15" s="2" customFormat="1" ht="14.25" customHeight="1" x14ac:dyDescent="0.2">
      <c r="A10" s="1">
        <v>2</v>
      </c>
      <c r="B10" s="15" t="s">
        <v>63</v>
      </c>
      <c r="C10" s="3">
        <v>1397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1">
        <f>SUM(C10:M10)</f>
        <v>1397</v>
      </c>
      <c r="O10" s="1"/>
    </row>
    <row r="11" spans="1:15" s="2" customFormat="1" ht="14.25" customHeight="1" x14ac:dyDescent="0.2">
      <c r="A11" s="1">
        <v>3</v>
      </c>
      <c r="B11" s="10" t="s">
        <v>64</v>
      </c>
      <c r="C11" s="3">
        <v>1271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1">
        <f>SUM(C11:M11)</f>
        <v>1271</v>
      </c>
      <c r="O11" s="1"/>
    </row>
    <row r="12" spans="1:15" s="2" customFormat="1" ht="14.25" customHeight="1" x14ac:dyDescent="0.2">
      <c r="A12" s="1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>
        <f>SUM(F12:M12)</f>
        <v>0</v>
      </c>
      <c r="O12" s="1"/>
    </row>
    <row r="13" spans="1:15" s="2" customFormat="1" ht="14.25" customHeight="1" x14ac:dyDescent="0.2">
      <c r="A13" s="1">
        <v>5</v>
      </c>
      <c r="B13" s="1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>
        <f>SUM(C13:M13)</f>
        <v>0</v>
      </c>
      <c r="O13" s="1"/>
    </row>
    <row r="14" spans="1:15" s="2" customFormat="1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">
        <f>SUM(F14:M14)</f>
        <v>0</v>
      </c>
      <c r="O14" s="1"/>
    </row>
    <row r="15" spans="1:15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>
        <f>SUM(F15:M15)</f>
        <v>0</v>
      </c>
      <c r="O15" s="1"/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80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sortState xmlns:xlrd2="http://schemas.microsoft.com/office/spreadsheetml/2017/richdata2" ref="B9:O21">
    <sortCondition descending="1" ref="N9:N21"/>
  </sortState>
  <pageMargins left="0" right="0" top="0" bottom="0" header="0" footer="0"/>
  <pageSetup paperSize="9" orientation="landscape" horizontalDpi="0" verticalDpi="0" r:id="rId1"/>
  <ignoredErrors>
    <ignoredError sqref="N12:N17" formula="1"/>
    <ignoredError sqref="C2:M2" twoDigitTextYea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19AA2-F617-4126-8410-6CA5894E360D}">
  <dimension ref="A1:O25"/>
  <sheetViews>
    <sheetView workbookViewId="0">
      <selection activeCell="R22" sqref="R22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15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42</v>
      </c>
      <c r="H2" s="17" t="s">
        <v>33</v>
      </c>
      <c r="I2" s="17" t="s">
        <v>43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44</v>
      </c>
      <c r="D3" s="14" t="s">
        <v>19</v>
      </c>
      <c r="E3" s="14" t="s">
        <v>38</v>
      </c>
      <c r="F3" s="14" t="s">
        <v>20</v>
      </c>
      <c r="G3" s="14" t="s">
        <v>45</v>
      </c>
      <c r="H3" s="14" t="s">
        <v>31</v>
      </c>
      <c r="I3" s="14" t="s">
        <v>22</v>
      </c>
      <c r="J3" s="14" t="s">
        <v>46</v>
      </c>
      <c r="K3" s="14" t="s">
        <v>47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48</v>
      </c>
      <c r="D4" s="14" t="s">
        <v>17</v>
      </c>
      <c r="E4" s="14" t="s">
        <v>39</v>
      </c>
      <c r="F4" s="14" t="s">
        <v>21</v>
      </c>
      <c r="G4" s="14" t="s">
        <v>49</v>
      </c>
      <c r="H4" s="14" t="s">
        <v>32</v>
      </c>
      <c r="I4" s="14" t="s">
        <v>23</v>
      </c>
      <c r="J4" s="14" t="s">
        <v>24</v>
      </c>
      <c r="K4" s="14" t="s">
        <v>23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50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51</v>
      </c>
      <c r="D6" s="1" t="s">
        <v>52</v>
      </c>
      <c r="E6" s="1" t="s">
        <v>53</v>
      </c>
      <c r="F6" s="1" t="s">
        <v>54</v>
      </c>
      <c r="G6" s="1" t="s">
        <v>51</v>
      </c>
      <c r="H6" s="1" t="s">
        <v>55</v>
      </c>
      <c r="I6" s="1" t="s">
        <v>26</v>
      </c>
      <c r="J6" s="1" t="s">
        <v>52</v>
      </c>
      <c r="K6" s="1" t="s">
        <v>51</v>
      </c>
      <c r="L6" s="1" t="s">
        <v>53</v>
      </c>
      <c r="M6" s="1" t="s">
        <v>56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 t="s">
        <v>65</v>
      </c>
      <c r="D7" s="1"/>
      <c r="E7" s="1"/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1" t="s">
        <v>70</v>
      </c>
      <c r="D8" s="3"/>
      <c r="E8" s="3"/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0" t="s">
        <v>78</v>
      </c>
      <c r="C9" s="3">
        <v>1080</v>
      </c>
      <c r="D9" s="3"/>
      <c r="E9" s="3"/>
      <c r="F9" s="3"/>
      <c r="G9" s="3"/>
      <c r="H9" s="3"/>
      <c r="I9" s="3"/>
      <c r="J9" s="3"/>
      <c r="K9" s="3"/>
      <c r="L9" s="3"/>
      <c r="M9" s="3"/>
      <c r="N9" s="1">
        <f>SUM(C9:M9)</f>
        <v>1080</v>
      </c>
      <c r="O9" s="1"/>
    </row>
    <row r="10" spans="1:15" s="2" customFormat="1" ht="14.25" customHeight="1" x14ac:dyDescent="0.2">
      <c r="A10" s="1">
        <v>2</v>
      </c>
      <c r="B10" s="15" t="s">
        <v>79</v>
      </c>
      <c r="C10" s="3">
        <v>910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1">
        <f>SUM(C10:M10)</f>
        <v>910</v>
      </c>
      <c r="O10" s="1"/>
    </row>
    <row r="11" spans="1:15" s="2" customFormat="1" ht="14.25" customHeight="1" x14ac:dyDescent="0.2">
      <c r="A11" s="1">
        <v>3</v>
      </c>
      <c r="B11" s="10" t="s">
        <v>83</v>
      </c>
      <c r="C11" s="3">
        <v>762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1">
        <f>SUM(C11:M11)</f>
        <v>762</v>
      </c>
      <c r="O11" s="1"/>
    </row>
    <row r="12" spans="1:15" s="2" customFormat="1" ht="14.25" customHeight="1" x14ac:dyDescent="0.2">
      <c r="A12" s="1">
        <v>4</v>
      </c>
      <c r="B12" s="3" t="s">
        <v>76</v>
      </c>
      <c r="C12" s="3">
        <v>707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1">
        <f>SUM(C12:M12)</f>
        <v>707</v>
      </c>
      <c r="O12" s="1"/>
    </row>
    <row r="13" spans="1:15" s="2" customFormat="1" ht="14.25" customHeight="1" x14ac:dyDescent="0.2">
      <c r="A13" s="1">
        <v>5</v>
      </c>
      <c r="B13" s="16" t="s">
        <v>78</v>
      </c>
      <c r="C13" s="3">
        <v>360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1">
        <f>SUM(C13:M13)</f>
        <v>360</v>
      </c>
      <c r="O13" s="1"/>
    </row>
    <row r="14" spans="1:15" s="2" customFormat="1" ht="14.25" customHeight="1" x14ac:dyDescent="0.2">
      <c r="A14" s="1">
        <v>6</v>
      </c>
      <c r="B14" s="3" t="s">
        <v>75</v>
      </c>
      <c r="C14" s="3">
        <v>360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1">
        <f>SUM(C14:M14)</f>
        <v>360</v>
      </c>
      <c r="O14" s="1"/>
    </row>
    <row r="15" spans="1:15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>
        <f>SUM(F15:M15)</f>
        <v>0</v>
      </c>
      <c r="O15" s="1"/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81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sortState xmlns:xlrd2="http://schemas.microsoft.com/office/spreadsheetml/2017/richdata2" ref="B9:M19">
    <sortCondition descending="1" ref="L9:L19"/>
  </sortState>
  <pageMargins left="0" right="0" top="0" bottom="0" header="0" footer="0"/>
  <pageSetup paperSize="9" orientation="landscape" horizontalDpi="0" verticalDpi="0" r:id="rId1"/>
  <ignoredErrors>
    <ignoredError sqref="N15:N17" formula="1"/>
    <ignoredError sqref="C2:M2" twoDigitTextYea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4919-CEF1-4029-B8AF-215644B96FB5}">
  <dimension ref="A1:O25"/>
  <sheetViews>
    <sheetView workbookViewId="0">
      <selection activeCell="C8" sqref="C8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58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42</v>
      </c>
      <c r="H2" s="17" t="s">
        <v>33</v>
      </c>
      <c r="I2" s="17" t="s">
        <v>43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44</v>
      </c>
      <c r="D3" s="14" t="s">
        <v>19</v>
      </c>
      <c r="E3" s="14" t="s">
        <v>38</v>
      </c>
      <c r="F3" s="14" t="s">
        <v>20</v>
      </c>
      <c r="G3" s="14" t="s">
        <v>45</v>
      </c>
      <c r="H3" s="14" t="s">
        <v>31</v>
      </c>
      <c r="I3" s="14" t="s">
        <v>22</v>
      </c>
      <c r="J3" s="14" t="s">
        <v>46</v>
      </c>
      <c r="K3" s="14" t="s">
        <v>47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48</v>
      </c>
      <c r="D4" s="14" t="s">
        <v>17</v>
      </c>
      <c r="E4" s="14" t="s">
        <v>39</v>
      </c>
      <c r="F4" s="14" t="s">
        <v>21</v>
      </c>
      <c r="G4" s="14" t="s">
        <v>49</v>
      </c>
      <c r="H4" s="14" t="s">
        <v>32</v>
      </c>
      <c r="I4" s="14" t="s">
        <v>23</v>
      </c>
      <c r="J4" s="14" t="s">
        <v>24</v>
      </c>
      <c r="K4" s="14" t="s">
        <v>23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50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51</v>
      </c>
      <c r="D6" s="1" t="s">
        <v>52</v>
      </c>
      <c r="E6" s="1" t="s">
        <v>53</v>
      </c>
      <c r="F6" s="1" t="s">
        <v>54</v>
      </c>
      <c r="G6" s="1" t="s">
        <v>51</v>
      </c>
      <c r="H6" s="1" t="s">
        <v>55</v>
      </c>
      <c r="I6" s="1" t="s">
        <v>26</v>
      </c>
      <c r="J6" s="1" t="s">
        <v>52</v>
      </c>
      <c r="K6" s="1" t="s">
        <v>51</v>
      </c>
      <c r="L6" s="1" t="s">
        <v>53</v>
      </c>
      <c r="M6" s="1" t="s">
        <v>56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 t="s">
        <v>65</v>
      </c>
      <c r="D7" s="1"/>
      <c r="E7" s="1"/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1" t="s">
        <v>70</v>
      </c>
      <c r="D8" s="3"/>
      <c r="E8" s="3"/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">
        <f>SUM(C9:M9)</f>
        <v>0</v>
      </c>
      <c r="O9" s="1"/>
    </row>
    <row r="10" spans="1:15" s="2" customFormat="1" ht="14.25" customHeight="1" x14ac:dyDescent="0.2">
      <c r="A10" s="1">
        <v>2</v>
      </c>
      <c r="B10" s="1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">
        <f>SUM(C10:M10)</f>
        <v>0</v>
      </c>
      <c r="O10" s="1"/>
    </row>
    <row r="11" spans="1:15" s="2" customFormat="1" ht="14.25" customHeight="1" x14ac:dyDescent="0.2">
      <c r="A11" s="1">
        <v>3</v>
      </c>
      <c r="B11" s="10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">
        <f>SUM(C11:M11)</f>
        <v>0</v>
      </c>
      <c r="O11" s="1"/>
    </row>
    <row r="12" spans="1:15" s="2" customFormat="1" ht="14.25" customHeight="1" x14ac:dyDescent="0.2">
      <c r="A12" s="1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>
        <f>SUM(F12:M12)</f>
        <v>0</v>
      </c>
      <c r="O12" s="1"/>
    </row>
    <row r="13" spans="1:15" s="2" customFormat="1" ht="14.25" customHeight="1" x14ac:dyDescent="0.2">
      <c r="A13" s="1">
        <v>5</v>
      </c>
      <c r="B13" s="1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>
        <f>SUM(C13:M13)</f>
        <v>0</v>
      </c>
      <c r="O13" s="1"/>
    </row>
    <row r="14" spans="1:15" s="2" customFormat="1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">
        <f>SUM(F14:M14)</f>
        <v>0</v>
      </c>
      <c r="O14" s="1"/>
    </row>
    <row r="15" spans="1:15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>
        <f>SUM(F15:M15)</f>
        <v>0</v>
      </c>
      <c r="O15" s="1"/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28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pageMargins left="0.7" right="0.7" top="0.75" bottom="0.75" header="0.3" footer="0.3"/>
  <ignoredErrors>
    <ignoredError sqref="C2:M2" twoDigitTextYear="1"/>
    <ignoredError sqref="N12:N17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34890-5462-42AF-9230-201684AD3C67}">
  <dimension ref="A1:O25"/>
  <sheetViews>
    <sheetView tabSelected="1" workbookViewId="0">
      <selection activeCell="U16" sqref="U15:U16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59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42</v>
      </c>
      <c r="H2" s="17" t="s">
        <v>33</v>
      </c>
      <c r="I2" s="17" t="s">
        <v>43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44</v>
      </c>
      <c r="D3" s="14" t="s">
        <v>19</v>
      </c>
      <c r="E3" s="14" t="s">
        <v>38</v>
      </c>
      <c r="F3" s="14" t="s">
        <v>20</v>
      </c>
      <c r="G3" s="14" t="s">
        <v>45</v>
      </c>
      <c r="H3" s="14" t="s">
        <v>31</v>
      </c>
      <c r="I3" s="14" t="s">
        <v>22</v>
      </c>
      <c r="J3" s="14" t="s">
        <v>46</v>
      </c>
      <c r="K3" s="14" t="s">
        <v>60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48</v>
      </c>
      <c r="D4" s="14" t="s">
        <v>17</v>
      </c>
      <c r="E4" s="14" t="s">
        <v>39</v>
      </c>
      <c r="F4" s="14" t="s">
        <v>21</v>
      </c>
      <c r="G4" s="14" t="s">
        <v>49</v>
      </c>
      <c r="H4" s="14" t="s">
        <v>32</v>
      </c>
      <c r="I4" s="14" t="s">
        <v>23</v>
      </c>
      <c r="J4" s="14" t="s">
        <v>24</v>
      </c>
      <c r="K4" s="14" t="s">
        <v>61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50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51</v>
      </c>
      <c r="D6" s="1" t="s">
        <v>52</v>
      </c>
      <c r="E6" s="1" t="s">
        <v>53</v>
      </c>
      <c r="F6" s="1" t="s">
        <v>54</v>
      </c>
      <c r="G6" s="1" t="s">
        <v>51</v>
      </c>
      <c r="H6" s="1" t="s">
        <v>55</v>
      </c>
      <c r="I6" s="1" t="s">
        <v>26</v>
      </c>
      <c r="J6" s="1" t="s">
        <v>52</v>
      </c>
      <c r="K6" s="1" t="s">
        <v>51</v>
      </c>
      <c r="L6" s="1" t="s">
        <v>53</v>
      </c>
      <c r="M6" s="1" t="s">
        <v>56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/>
      <c r="D7" s="1"/>
      <c r="E7" s="1"/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3"/>
      <c r="D8" s="3"/>
      <c r="E8" s="3"/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0" t="s">
        <v>71</v>
      </c>
      <c r="C9" s="3">
        <v>260</v>
      </c>
      <c r="D9" s="3"/>
      <c r="E9" s="3"/>
      <c r="F9" s="3"/>
      <c r="G9" s="3"/>
      <c r="H9" s="3"/>
      <c r="I9" s="3"/>
      <c r="J9" s="3"/>
      <c r="K9" s="3"/>
      <c r="L9" s="3"/>
      <c r="M9" s="3"/>
      <c r="N9" s="1">
        <f>SUM(C9:M9)</f>
        <v>260</v>
      </c>
      <c r="O9" s="1"/>
    </row>
    <row r="10" spans="1:15" s="2" customFormat="1" ht="14.25" customHeight="1" x14ac:dyDescent="0.2">
      <c r="A10" s="1">
        <v>2</v>
      </c>
      <c r="B10" s="15" t="s">
        <v>67</v>
      </c>
      <c r="C10" s="3">
        <v>112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1">
        <f>SUM(C10:M10)</f>
        <v>112</v>
      </c>
      <c r="O10" s="1"/>
    </row>
    <row r="11" spans="1:15" s="2" customFormat="1" ht="14.25" customHeight="1" x14ac:dyDescent="0.2">
      <c r="A11" s="1">
        <v>3</v>
      </c>
      <c r="B11" s="10" t="s">
        <v>74</v>
      </c>
      <c r="C11" s="3">
        <v>47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1">
        <f>SUM(C11:M11)</f>
        <v>47</v>
      </c>
      <c r="O11" s="1"/>
    </row>
    <row r="12" spans="1:15" s="2" customFormat="1" ht="14.25" customHeight="1" x14ac:dyDescent="0.2">
      <c r="A12" s="1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>
        <f>SUM(F12:M12)</f>
        <v>0</v>
      </c>
      <c r="O12" s="1"/>
    </row>
    <row r="13" spans="1:15" s="2" customFormat="1" ht="14.25" customHeight="1" x14ac:dyDescent="0.2">
      <c r="A13" s="1">
        <v>5</v>
      </c>
      <c r="B13" s="1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>
        <f>SUM(C13:M13)</f>
        <v>0</v>
      </c>
      <c r="O13" s="1"/>
    </row>
    <row r="14" spans="1:15" s="2" customFormat="1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">
        <f>SUM(F14:M14)</f>
        <v>0</v>
      </c>
      <c r="O14" s="1"/>
    </row>
    <row r="15" spans="1:15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>
        <f>SUM(F15:M15)</f>
        <v>0</v>
      </c>
      <c r="O15" s="1"/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80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sortState xmlns:xlrd2="http://schemas.microsoft.com/office/spreadsheetml/2017/richdata2" ref="B9:M15">
    <sortCondition descending="1" ref="L9:L15"/>
  </sortState>
  <pageMargins left="0.7" right="0.7" top="0.75" bottom="0.75" header="0.3" footer="0.3"/>
  <ignoredErrors>
    <ignoredError sqref="C2:M2" twoDigitTextYear="1"/>
    <ignoredError sqref="N12:N17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9DCE1-1B8E-47AA-BB09-86DF80CDCB60}">
  <dimension ref="A1:O25"/>
  <sheetViews>
    <sheetView workbookViewId="0">
      <selection activeCell="B24" sqref="B24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13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42</v>
      </c>
      <c r="H2" s="17" t="s">
        <v>33</v>
      </c>
      <c r="I2" s="17" t="s">
        <v>43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44</v>
      </c>
      <c r="D3" s="14" t="s">
        <v>19</v>
      </c>
      <c r="E3" s="14" t="s">
        <v>38</v>
      </c>
      <c r="F3" s="14" t="s">
        <v>20</v>
      </c>
      <c r="G3" s="14" t="s">
        <v>45</v>
      </c>
      <c r="H3" s="14" t="s">
        <v>31</v>
      </c>
      <c r="I3" s="14" t="s">
        <v>22</v>
      </c>
      <c r="J3" s="14" t="s">
        <v>46</v>
      </c>
      <c r="K3" s="14" t="s">
        <v>47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48</v>
      </c>
      <c r="D4" s="14" t="s">
        <v>17</v>
      </c>
      <c r="E4" s="14" t="s">
        <v>39</v>
      </c>
      <c r="F4" s="14" t="s">
        <v>21</v>
      </c>
      <c r="G4" s="14" t="s">
        <v>49</v>
      </c>
      <c r="H4" s="14" t="s">
        <v>32</v>
      </c>
      <c r="I4" s="14" t="s">
        <v>23</v>
      </c>
      <c r="J4" s="14" t="s">
        <v>24</v>
      </c>
      <c r="K4" s="14" t="s">
        <v>23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50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51</v>
      </c>
      <c r="D6" s="1" t="s">
        <v>52</v>
      </c>
      <c r="E6" s="1" t="s">
        <v>53</v>
      </c>
      <c r="F6" s="1" t="s">
        <v>54</v>
      </c>
      <c r="G6" s="1" t="s">
        <v>51</v>
      </c>
      <c r="H6" s="1" t="s">
        <v>55</v>
      </c>
      <c r="I6" s="1" t="s">
        <v>26</v>
      </c>
      <c r="J6" s="1" t="s">
        <v>52</v>
      </c>
      <c r="K6" s="1" t="s">
        <v>51</v>
      </c>
      <c r="L6" s="1" t="s">
        <v>53</v>
      </c>
      <c r="M6" s="1" t="s">
        <v>56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 t="s">
        <v>65</v>
      </c>
      <c r="D7" s="1"/>
      <c r="E7" s="1"/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1" t="s">
        <v>70</v>
      </c>
      <c r="D8" s="3"/>
      <c r="E8" s="3"/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">
        <f>SUM(C9:M9)</f>
        <v>0</v>
      </c>
      <c r="O9" s="1"/>
    </row>
    <row r="10" spans="1:15" s="2" customFormat="1" ht="14.25" customHeight="1" x14ac:dyDescent="0.2">
      <c r="A10" s="1">
        <v>2</v>
      </c>
      <c r="B10" s="1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">
        <f>SUM(C10:M10)</f>
        <v>0</v>
      </c>
      <c r="O10" s="1"/>
    </row>
    <row r="11" spans="1:15" s="2" customFormat="1" ht="14.25" customHeight="1" x14ac:dyDescent="0.2">
      <c r="A11" s="1">
        <v>3</v>
      </c>
      <c r="B11" s="10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">
        <f>SUM(C11:M11)</f>
        <v>0</v>
      </c>
      <c r="O11" s="1"/>
    </row>
    <row r="12" spans="1:15" s="2" customFormat="1" ht="14.25" customHeight="1" x14ac:dyDescent="0.2">
      <c r="A12" s="1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>
        <f>SUM(F12:M12)</f>
        <v>0</v>
      </c>
      <c r="O12" s="1"/>
    </row>
    <row r="13" spans="1:15" s="2" customFormat="1" ht="14.25" customHeight="1" x14ac:dyDescent="0.2">
      <c r="A13" s="1">
        <v>5</v>
      </c>
      <c r="B13" s="1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>
        <f>SUM(C13:M13)</f>
        <v>0</v>
      </c>
      <c r="O13" s="1"/>
    </row>
    <row r="14" spans="1:15" s="2" customFormat="1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">
        <f>SUM(F14:M14)</f>
        <v>0</v>
      </c>
      <c r="O14" s="1"/>
    </row>
    <row r="15" spans="1:15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>
        <f>SUM(F15:M15)</f>
        <v>0</v>
      </c>
      <c r="O15" s="1"/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28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sortState xmlns:xlrd2="http://schemas.microsoft.com/office/spreadsheetml/2017/richdata2" ref="B9:M23">
    <sortCondition descending="1" ref="L9:L23"/>
  </sortState>
  <pageMargins left="0" right="0" top="0" bottom="0" header="0" footer="0"/>
  <pageSetup paperSize="9" orientation="landscape" horizontalDpi="0" verticalDpi="0" r:id="rId1"/>
  <ignoredErrors>
    <ignoredError sqref="C2:L2" twoDigitTextYear="1"/>
    <ignoredError sqref="N12:N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workbookViewId="0">
      <selection activeCell="S19" sqref="S19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57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42</v>
      </c>
      <c r="H2" s="17" t="s">
        <v>33</v>
      </c>
      <c r="I2" s="17" t="s">
        <v>43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44</v>
      </c>
      <c r="D3" s="14" t="s">
        <v>19</v>
      </c>
      <c r="E3" s="14" t="s">
        <v>38</v>
      </c>
      <c r="F3" s="14" t="s">
        <v>20</v>
      </c>
      <c r="G3" s="14" t="s">
        <v>45</v>
      </c>
      <c r="H3" s="14" t="s">
        <v>31</v>
      </c>
      <c r="I3" s="14" t="s">
        <v>22</v>
      </c>
      <c r="J3" s="14" t="s">
        <v>46</v>
      </c>
      <c r="K3" s="14" t="s">
        <v>47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48</v>
      </c>
      <c r="D4" s="14" t="s">
        <v>17</v>
      </c>
      <c r="E4" s="14" t="s">
        <v>39</v>
      </c>
      <c r="F4" s="14" t="s">
        <v>21</v>
      </c>
      <c r="G4" s="14" t="s">
        <v>49</v>
      </c>
      <c r="H4" s="14" t="s">
        <v>32</v>
      </c>
      <c r="I4" s="14" t="s">
        <v>23</v>
      </c>
      <c r="J4" s="14" t="s">
        <v>24</v>
      </c>
      <c r="K4" s="14" t="s">
        <v>23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50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51</v>
      </c>
      <c r="D6" s="1" t="s">
        <v>52</v>
      </c>
      <c r="E6" s="1" t="s">
        <v>53</v>
      </c>
      <c r="F6" s="1" t="s">
        <v>54</v>
      </c>
      <c r="G6" s="1" t="s">
        <v>51</v>
      </c>
      <c r="H6" s="1" t="s">
        <v>55</v>
      </c>
      <c r="I6" s="1" t="s">
        <v>26</v>
      </c>
      <c r="J6" s="1" t="s">
        <v>52</v>
      </c>
      <c r="K6" s="1" t="s">
        <v>51</v>
      </c>
      <c r="L6" s="1" t="s">
        <v>53</v>
      </c>
      <c r="M6" s="1" t="s">
        <v>56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/>
      <c r="D7" s="1"/>
      <c r="E7" s="1"/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3"/>
      <c r="D8" s="3"/>
      <c r="E8" s="3"/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0" t="s">
        <v>62</v>
      </c>
      <c r="C9" s="3">
        <v>1412</v>
      </c>
      <c r="D9" s="3"/>
      <c r="E9" s="3"/>
      <c r="F9" s="3"/>
      <c r="G9" s="3"/>
      <c r="H9" s="3"/>
      <c r="I9" s="3"/>
      <c r="J9" s="3"/>
      <c r="K9" s="3"/>
      <c r="L9" s="3"/>
      <c r="M9" s="3"/>
      <c r="N9" s="1">
        <f>SUM(C9:M9)</f>
        <v>1412</v>
      </c>
      <c r="O9" s="1"/>
    </row>
    <row r="10" spans="1:15" s="2" customFormat="1" ht="14.25" customHeight="1" x14ac:dyDescent="0.2">
      <c r="A10" s="1">
        <v>2</v>
      </c>
      <c r="B10" s="15" t="s">
        <v>66</v>
      </c>
      <c r="C10" s="3">
        <v>1027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1">
        <f>SUM(C10:M10)</f>
        <v>1027</v>
      </c>
      <c r="O10" s="1"/>
    </row>
    <row r="11" spans="1:15" s="2" customFormat="1" ht="14.25" customHeight="1" x14ac:dyDescent="0.2">
      <c r="A11" s="1">
        <v>3</v>
      </c>
      <c r="B11" s="10" t="s">
        <v>67</v>
      </c>
      <c r="C11" s="3">
        <v>984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1">
        <f>SUM(C11:M11)</f>
        <v>984</v>
      </c>
      <c r="O11" s="1"/>
    </row>
    <row r="12" spans="1:15" s="2" customFormat="1" ht="14.25" customHeight="1" x14ac:dyDescent="0.2">
      <c r="A12" s="1">
        <v>4</v>
      </c>
      <c r="B12" s="3" t="s">
        <v>68</v>
      </c>
      <c r="C12" s="3">
        <v>604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1">
        <f>SUM(C12:M12)</f>
        <v>604</v>
      </c>
      <c r="O12" s="1"/>
    </row>
    <row r="13" spans="1:15" s="2" customFormat="1" ht="14.25" customHeight="1" x14ac:dyDescent="0.2">
      <c r="A13" s="1">
        <v>5</v>
      </c>
      <c r="B13" s="16" t="s">
        <v>69</v>
      </c>
      <c r="C13" s="3">
        <v>410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1">
        <f>SUM(C13:M13)</f>
        <v>410</v>
      </c>
      <c r="O13" s="1"/>
    </row>
    <row r="14" spans="1:15" s="2" customFormat="1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">
        <f>SUM(F14:M14)</f>
        <v>0</v>
      </c>
      <c r="O14" s="1"/>
    </row>
    <row r="15" spans="1:15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>
        <f>SUM(F15:M15)</f>
        <v>0</v>
      </c>
      <c r="O15" s="1"/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81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sortState xmlns:xlrd2="http://schemas.microsoft.com/office/spreadsheetml/2017/richdata2" ref="B9:M25">
    <sortCondition descending="1" ref="L9:L25"/>
  </sortState>
  <pageMargins left="0" right="0" top="0" bottom="0" header="0" footer="0"/>
  <pageSetup paperSize="9" orientation="landscape" horizontalDpi="0" verticalDpi="0" r:id="rId1"/>
  <ignoredErrors>
    <ignoredError sqref="C2:M2" twoDigitTextYear="1"/>
    <ignoredError sqref="N13:N1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workbookViewId="0">
      <selection activeCell="U19" sqref="U19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8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42</v>
      </c>
      <c r="H2" s="17" t="s">
        <v>33</v>
      </c>
      <c r="I2" s="17" t="s">
        <v>43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44</v>
      </c>
      <c r="D3" s="14" t="s">
        <v>19</v>
      </c>
      <c r="E3" s="14" t="s">
        <v>38</v>
      </c>
      <c r="F3" s="14" t="s">
        <v>20</v>
      </c>
      <c r="G3" s="14" t="s">
        <v>45</v>
      </c>
      <c r="H3" s="14" t="s">
        <v>31</v>
      </c>
      <c r="I3" s="14" t="s">
        <v>22</v>
      </c>
      <c r="J3" s="14" t="s">
        <v>46</v>
      </c>
      <c r="K3" s="14" t="s">
        <v>47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48</v>
      </c>
      <c r="D4" s="14" t="s">
        <v>17</v>
      </c>
      <c r="E4" s="14" t="s">
        <v>39</v>
      </c>
      <c r="F4" s="14" t="s">
        <v>21</v>
      </c>
      <c r="G4" s="14" t="s">
        <v>49</v>
      </c>
      <c r="H4" s="14" t="s">
        <v>32</v>
      </c>
      <c r="I4" s="14" t="s">
        <v>23</v>
      </c>
      <c r="J4" s="14" t="s">
        <v>24</v>
      </c>
      <c r="K4" s="14" t="s">
        <v>23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50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51</v>
      </c>
      <c r="D6" s="1" t="s">
        <v>52</v>
      </c>
      <c r="E6" s="1" t="s">
        <v>53</v>
      </c>
      <c r="F6" s="1" t="s">
        <v>54</v>
      </c>
      <c r="G6" s="1" t="s">
        <v>51</v>
      </c>
      <c r="H6" s="1" t="s">
        <v>55</v>
      </c>
      <c r="I6" s="1" t="s">
        <v>26</v>
      </c>
      <c r="J6" s="1" t="s">
        <v>52</v>
      </c>
      <c r="K6" s="1" t="s">
        <v>51</v>
      </c>
      <c r="L6" s="1" t="s">
        <v>53</v>
      </c>
      <c r="M6" s="1" t="s">
        <v>56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/>
      <c r="D7" s="1"/>
      <c r="E7" s="1"/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3"/>
      <c r="D8" s="3"/>
      <c r="E8" s="3"/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0" t="s">
        <v>71</v>
      </c>
      <c r="C9" s="3">
        <v>994</v>
      </c>
      <c r="D9" s="3"/>
      <c r="E9" s="3"/>
      <c r="F9" s="3"/>
      <c r="G9" s="3"/>
      <c r="H9" s="3"/>
      <c r="I9" s="3"/>
      <c r="J9" s="3"/>
      <c r="K9" s="3"/>
      <c r="L9" s="3"/>
      <c r="M9" s="3"/>
      <c r="N9" s="1">
        <f>SUM(C9:M9)</f>
        <v>994</v>
      </c>
      <c r="O9" s="1"/>
    </row>
    <row r="10" spans="1:15" s="2" customFormat="1" ht="14.25" customHeight="1" x14ac:dyDescent="0.2">
      <c r="A10" s="1">
        <v>2</v>
      </c>
      <c r="B10" s="15" t="s">
        <v>72</v>
      </c>
      <c r="C10" s="3">
        <v>879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1">
        <f>SUM(C10:M10)</f>
        <v>879</v>
      </c>
      <c r="O10" s="1"/>
    </row>
    <row r="11" spans="1:15" s="2" customFormat="1" ht="14.25" customHeight="1" x14ac:dyDescent="0.2">
      <c r="A11" s="1">
        <v>3</v>
      </c>
      <c r="B11" s="10" t="s">
        <v>73</v>
      </c>
      <c r="C11" s="3">
        <v>291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1">
        <f>SUM(C11:M11)</f>
        <v>291</v>
      </c>
      <c r="O11" s="1"/>
    </row>
    <row r="12" spans="1:15" s="2" customFormat="1" ht="14.25" customHeight="1" x14ac:dyDescent="0.2">
      <c r="A12" s="1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>
        <f>SUM(F12:M12)</f>
        <v>0</v>
      </c>
      <c r="O12" s="1"/>
    </row>
    <row r="13" spans="1:15" s="2" customFormat="1" ht="14.25" customHeight="1" x14ac:dyDescent="0.2">
      <c r="A13" s="1">
        <v>5</v>
      </c>
      <c r="B13" s="1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>
        <f>SUM(C13:M13)</f>
        <v>0</v>
      </c>
      <c r="O13" s="1"/>
    </row>
    <row r="14" spans="1:15" s="2" customFormat="1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">
        <f>SUM(F14:M14)</f>
        <v>0</v>
      </c>
      <c r="O14" s="1"/>
    </row>
    <row r="15" spans="1:15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>
        <f>SUM(F15:M15)</f>
        <v>0</v>
      </c>
      <c r="O15" s="1"/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80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sortState xmlns:xlrd2="http://schemas.microsoft.com/office/spreadsheetml/2017/richdata2" ref="B9:M20">
    <sortCondition descending="1" ref="L9:L20"/>
  </sortState>
  <pageMargins left="0" right="0" top="0" bottom="0" header="0" footer="0"/>
  <pageSetup paperSize="9" orientation="landscape" horizontalDpi="0" verticalDpi="0" r:id="rId1"/>
  <ignoredErrors>
    <ignoredError sqref="C2:L2" twoDigitTextYear="1"/>
    <ignoredError sqref="N12:N1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5"/>
  <sheetViews>
    <sheetView workbookViewId="0">
      <selection activeCell="I31" sqref="I31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10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42</v>
      </c>
      <c r="H2" s="17" t="s">
        <v>33</v>
      </c>
      <c r="I2" s="17" t="s">
        <v>43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44</v>
      </c>
      <c r="D3" s="14" t="s">
        <v>19</v>
      </c>
      <c r="E3" s="14" t="s">
        <v>38</v>
      </c>
      <c r="F3" s="14" t="s">
        <v>20</v>
      </c>
      <c r="G3" s="14" t="s">
        <v>45</v>
      </c>
      <c r="H3" s="14" t="s">
        <v>31</v>
      </c>
      <c r="I3" s="14" t="s">
        <v>22</v>
      </c>
      <c r="J3" s="14" t="s">
        <v>46</v>
      </c>
      <c r="K3" s="14" t="s">
        <v>47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48</v>
      </c>
      <c r="D4" s="14" t="s">
        <v>17</v>
      </c>
      <c r="E4" s="14" t="s">
        <v>39</v>
      </c>
      <c r="F4" s="14" t="s">
        <v>21</v>
      </c>
      <c r="G4" s="14" t="s">
        <v>49</v>
      </c>
      <c r="H4" s="14" t="s">
        <v>32</v>
      </c>
      <c r="I4" s="14" t="s">
        <v>23</v>
      </c>
      <c r="J4" s="14" t="s">
        <v>24</v>
      </c>
      <c r="K4" s="14" t="s">
        <v>23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50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51</v>
      </c>
      <c r="D6" s="1" t="s">
        <v>52</v>
      </c>
      <c r="E6" s="1" t="s">
        <v>53</v>
      </c>
      <c r="F6" s="1" t="s">
        <v>54</v>
      </c>
      <c r="G6" s="1" t="s">
        <v>51</v>
      </c>
      <c r="H6" s="1" t="s">
        <v>55</v>
      </c>
      <c r="I6" s="1" t="s">
        <v>26</v>
      </c>
      <c r="J6" s="1" t="s">
        <v>52</v>
      </c>
      <c r="K6" s="1" t="s">
        <v>51</v>
      </c>
      <c r="L6" s="1" t="s">
        <v>53</v>
      </c>
      <c r="M6" s="1" t="s">
        <v>56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/>
      <c r="D7" s="1"/>
      <c r="E7" s="1"/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3"/>
      <c r="D8" s="3"/>
      <c r="E8" s="3"/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0" t="s">
        <v>66</v>
      </c>
      <c r="C9" s="3">
        <v>1567</v>
      </c>
      <c r="D9" s="3"/>
      <c r="E9" s="3"/>
      <c r="F9" s="3"/>
      <c r="G9" s="3"/>
      <c r="H9" s="3"/>
      <c r="I9" s="3"/>
      <c r="J9" s="3"/>
      <c r="K9" s="3"/>
      <c r="L9" s="3"/>
      <c r="M9" s="3"/>
      <c r="N9" s="1">
        <f>SUM(C9:M9)</f>
        <v>1567</v>
      </c>
      <c r="O9" s="1"/>
    </row>
    <row r="10" spans="1:15" s="2" customFormat="1" ht="14.25" customHeight="1" x14ac:dyDescent="0.2">
      <c r="A10" s="1">
        <v>2</v>
      </c>
      <c r="B10" s="15" t="s">
        <v>74</v>
      </c>
      <c r="C10" s="3">
        <v>1097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1">
        <f>SUM(C10:M10)</f>
        <v>1097</v>
      </c>
      <c r="O10" s="1"/>
    </row>
    <row r="11" spans="1:15" s="2" customFormat="1" ht="14.25" customHeight="1" x14ac:dyDescent="0.2">
      <c r="A11" s="1">
        <v>3</v>
      </c>
      <c r="B11" s="10" t="s">
        <v>73</v>
      </c>
      <c r="C11" s="3">
        <v>1036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1">
        <f>SUM(C11:M11)</f>
        <v>1036</v>
      </c>
      <c r="O11" s="1"/>
    </row>
    <row r="12" spans="1:15" s="2" customFormat="1" ht="14.25" customHeight="1" x14ac:dyDescent="0.2">
      <c r="A12" s="1">
        <v>4</v>
      </c>
      <c r="B12" s="3" t="s">
        <v>75</v>
      </c>
      <c r="C12" s="3">
        <v>967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1">
        <f>SUM(C12:M12)</f>
        <v>967</v>
      </c>
      <c r="O12" s="1"/>
    </row>
    <row r="13" spans="1:15" s="2" customFormat="1" ht="14.25" customHeight="1" x14ac:dyDescent="0.2">
      <c r="A13" s="1">
        <v>5</v>
      </c>
      <c r="B13" s="16" t="s">
        <v>76</v>
      </c>
      <c r="C13" s="3">
        <v>388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1">
        <f>SUM(C13:M13)</f>
        <v>388</v>
      </c>
      <c r="O13" s="1"/>
    </row>
    <row r="14" spans="1:15" s="2" customFormat="1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">
        <f>SUM(F14:M14)</f>
        <v>0</v>
      </c>
      <c r="O14" s="1"/>
    </row>
    <row r="15" spans="1:15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>
        <f>SUM(F15:M15)</f>
        <v>0</v>
      </c>
      <c r="O15" s="1"/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81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sortState xmlns:xlrd2="http://schemas.microsoft.com/office/spreadsheetml/2017/richdata2" ref="B9:M23">
    <sortCondition descending="1" ref="L9:L23"/>
  </sortState>
  <pageMargins left="0" right="0" top="0" bottom="0" header="0" footer="0"/>
  <pageSetup paperSize="9" orientation="landscape" horizontalDpi="0" verticalDpi="0" r:id="rId1"/>
  <ignoredErrors>
    <ignoredError sqref="C2:L2" twoDigitTextYear="1"/>
    <ignoredError sqref="N13:N1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5"/>
  <sheetViews>
    <sheetView workbookViewId="0">
      <selection activeCell="T16" sqref="T16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11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42</v>
      </c>
      <c r="H2" s="17" t="s">
        <v>33</v>
      </c>
      <c r="I2" s="17" t="s">
        <v>43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44</v>
      </c>
      <c r="D3" s="14" t="s">
        <v>19</v>
      </c>
      <c r="E3" s="14" t="s">
        <v>38</v>
      </c>
      <c r="F3" s="14" t="s">
        <v>20</v>
      </c>
      <c r="G3" s="14" t="s">
        <v>45</v>
      </c>
      <c r="H3" s="14" t="s">
        <v>31</v>
      </c>
      <c r="I3" s="14" t="s">
        <v>22</v>
      </c>
      <c r="J3" s="14" t="s">
        <v>46</v>
      </c>
      <c r="K3" s="14" t="s">
        <v>47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48</v>
      </c>
      <c r="D4" s="14" t="s">
        <v>17</v>
      </c>
      <c r="E4" s="14" t="s">
        <v>39</v>
      </c>
      <c r="F4" s="14" t="s">
        <v>21</v>
      </c>
      <c r="G4" s="14" t="s">
        <v>49</v>
      </c>
      <c r="H4" s="14" t="s">
        <v>32</v>
      </c>
      <c r="I4" s="14" t="s">
        <v>23</v>
      </c>
      <c r="J4" s="14" t="s">
        <v>24</v>
      </c>
      <c r="K4" s="14" t="s">
        <v>23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50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51</v>
      </c>
      <c r="D6" s="1" t="s">
        <v>52</v>
      </c>
      <c r="E6" s="1" t="s">
        <v>53</v>
      </c>
      <c r="F6" s="1" t="s">
        <v>54</v>
      </c>
      <c r="G6" s="1" t="s">
        <v>51</v>
      </c>
      <c r="H6" s="1" t="s">
        <v>55</v>
      </c>
      <c r="I6" s="1" t="s">
        <v>26</v>
      </c>
      <c r="J6" s="1" t="s">
        <v>52</v>
      </c>
      <c r="K6" s="1" t="s">
        <v>51</v>
      </c>
      <c r="L6" s="1" t="s">
        <v>53</v>
      </c>
      <c r="M6" s="1" t="s">
        <v>56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/>
      <c r="D7" s="1"/>
      <c r="E7" s="1"/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3"/>
      <c r="D8" s="3"/>
      <c r="E8" s="3"/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0" t="s">
        <v>77</v>
      </c>
      <c r="C9" s="3">
        <v>663</v>
      </c>
      <c r="D9" s="3"/>
      <c r="E9" s="3"/>
      <c r="F9" s="3"/>
      <c r="G9" s="3"/>
      <c r="H9" s="3"/>
      <c r="I9" s="3"/>
      <c r="J9" s="3"/>
      <c r="K9" s="3"/>
      <c r="L9" s="3"/>
      <c r="M9" s="3"/>
      <c r="N9" s="1">
        <f>SUM(C9:M9)</f>
        <v>663</v>
      </c>
      <c r="O9" s="1"/>
    </row>
    <row r="10" spans="1:15" s="2" customFormat="1" ht="14.25" customHeight="1" x14ac:dyDescent="0.2">
      <c r="A10" s="1">
        <v>2</v>
      </c>
      <c r="B10" s="1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">
        <f>SUM(C10:M10)</f>
        <v>0</v>
      </c>
      <c r="O10" s="1"/>
    </row>
    <row r="11" spans="1:15" s="2" customFormat="1" ht="14.25" customHeight="1" x14ac:dyDescent="0.2">
      <c r="A11" s="1">
        <v>3</v>
      </c>
      <c r="B11" s="10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">
        <f>SUM(C11:M11)</f>
        <v>0</v>
      </c>
      <c r="O11" s="1"/>
    </row>
    <row r="12" spans="1:15" s="2" customFormat="1" ht="14.25" customHeight="1" x14ac:dyDescent="0.2">
      <c r="A12" s="1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>
        <f>SUM(F12:M12)</f>
        <v>0</v>
      </c>
      <c r="O12" s="1"/>
    </row>
    <row r="13" spans="1:15" s="2" customFormat="1" ht="14.25" customHeight="1" x14ac:dyDescent="0.2">
      <c r="A13" s="1">
        <v>5</v>
      </c>
      <c r="B13" s="1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>
        <f>SUM(C13:M13)</f>
        <v>0</v>
      </c>
      <c r="O13" s="1"/>
    </row>
    <row r="14" spans="1:15" s="2" customFormat="1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">
        <f>SUM(F14:M14)</f>
        <v>0</v>
      </c>
      <c r="O14" s="1"/>
    </row>
    <row r="15" spans="1:15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>
        <f>SUM(F15:M15)</f>
        <v>0</v>
      </c>
      <c r="O15" s="1"/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82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sortState xmlns:xlrd2="http://schemas.microsoft.com/office/spreadsheetml/2017/richdata2" ref="B9:M20">
    <sortCondition descending="1" ref="L9:L20"/>
  </sortState>
  <pageMargins left="0" right="0" top="0" bottom="0" header="0" footer="0"/>
  <pageSetup paperSize="9" orientation="landscape" horizontalDpi="0" verticalDpi="0" r:id="rId1"/>
  <ignoredErrors>
    <ignoredError sqref="C2:M2" twoDigitTextYear="1"/>
    <ignoredError sqref="N12:N1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5"/>
  <sheetViews>
    <sheetView workbookViewId="0">
      <selection activeCell="C8" sqref="C8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12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42</v>
      </c>
      <c r="H2" s="17" t="s">
        <v>33</v>
      </c>
      <c r="I2" s="17" t="s">
        <v>43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44</v>
      </c>
      <c r="D3" s="14" t="s">
        <v>19</v>
      </c>
      <c r="E3" s="14" t="s">
        <v>38</v>
      </c>
      <c r="F3" s="14" t="s">
        <v>20</v>
      </c>
      <c r="G3" s="14" t="s">
        <v>45</v>
      </c>
      <c r="H3" s="14" t="s">
        <v>31</v>
      </c>
      <c r="I3" s="14" t="s">
        <v>22</v>
      </c>
      <c r="J3" s="14" t="s">
        <v>46</v>
      </c>
      <c r="K3" s="14" t="s">
        <v>47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48</v>
      </c>
      <c r="D4" s="14" t="s">
        <v>17</v>
      </c>
      <c r="E4" s="14" t="s">
        <v>39</v>
      </c>
      <c r="F4" s="14" t="s">
        <v>21</v>
      </c>
      <c r="G4" s="14" t="s">
        <v>49</v>
      </c>
      <c r="H4" s="14" t="s">
        <v>32</v>
      </c>
      <c r="I4" s="14" t="s">
        <v>23</v>
      </c>
      <c r="J4" s="14" t="s">
        <v>24</v>
      </c>
      <c r="K4" s="14" t="s">
        <v>23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50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51</v>
      </c>
      <c r="D6" s="1" t="s">
        <v>52</v>
      </c>
      <c r="E6" s="1" t="s">
        <v>53</v>
      </c>
      <c r="F6" s="1" t="s">
        <v>54</v>
      </c>
      <c r="G6" s="1" t="s">
        <v>51</v>
      </c>
      <c r="H6" s="1" t="s">
        <v>55</v>
      </c>
      <c r="I6" s="1" t="s">
        <v>26</v>
      </c>
      <c r="J6" s="1" t="s">
        <v>52</v>
      </c>
      <c r="K6" s="1" t="s">
        <v>51</v>
      </c>
      <c r="L6" s="1" t="s">
        <v>53</v>
      </c>
      <c r="M6" s="1" t="s">
        <v>56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 t="s">
        <v>65</v>
      </c>
      <c r="D7" s="1"/>
      <c r="E7" s="1"/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1" t="s">
        <v>70</v>
      </c>
      <c r="D8" s="3"/>
      <c r="E8" s="3"/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">
        <f>SUM(C9:M9)</f>
        <v>0</v>
      </c>
      <c r="O9" s="1"/>
    </row>
    <row r="10" spans="1:15" s="2" customFormat="1" ht="14.25" customHeight="1" x14ac:dyDescent="0.2">
      <c r="A10" s="1">
        <v>2</v>
      </c>
      <c r="B10" s="1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">
        <f>SUM(C10:M10)</f>
        <v>0</v>
      </c>
      <c r="O10" s="1"/>
    </row>
    <row r="11" spans="1:15" s="2" customFormat="1" ht="14.25" customHeight="1" x14ac:dyDescent="0.2">
      <c r="A11" s="1">
        <v>3</v>
      </c>
      <c r="B11" s="10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">
        <f>SUM(C11:M11)</f>
        <v>0</v>
      </c>
      <c r="O11" s="1"/>
    </row>
    <row r="12" spans="1:15" s="2" customFormat="1" ht="14.25" customHeight="1" x14ac:dyDescent="0.2">
      <c r="A12" s="1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>
        <f>SUM(F12:M12)</f>
        <v>0</v>
      </c>
      <c r="O12" s="1"/>
    </row>
    <row r="13" spans="1:15" s="2" customFormat="1" ht="14.25" customHeight="1" x14ac:dyDescent="0.2">
      <c r="A13" s="1">
        <v>5</v>
      </c>
      <c r="B13" s="1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>
        <f>SUM(C13:M13)</f>
        <v>0</v>
      </c>
      <c r="O13" s="1"/>
    </row>
    <row r="14" spans="1:15" s="2" customFormat="1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">
        <f>SUM(F14:M14)</f>
        <v>0</v>
      </c>
      <c r="O14" s="1"/>
    </row>
    <row r="15" spans="1:15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>
        <f>SUM(F15:M15)</f>
        <v>0</v>
      </c>
      <c r="O15" s="1"/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28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sortState xmlns:xlrd2="http://schemas.microsoft.com/office/spreadsheetml/2017/richdata2" ref="B9:M14">
    <sortCondition descending="1" ref="L9:L14"/>
  </sortState>
  <pageMargins left="0" right="0" top="0" bottom="0" header="0" footer="0"/>
  <pageSetup paperSize="9" orientation="landscape" horizontalDpi="0" verticalDpi="0" r:id="rId1"/>
  <ignoredErrors>
    <ignoredError sqref="C2:L2" twoDigitTextYear="1"/>
    <ignoredError sqref="N12:N1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5"/>
  <sheetViews>
    <sheetView workbookViewId="0">
      <selection activeCell="C8" sqref="C8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16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42</v>
      </c>
      <c r="H2" s="17" t="s">
        <v>33</v>
      </c>
      <c r="I2" s="17" t="s">
        <v>43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44</v>
      </c>
      <c r="D3" s="14" t="s">
        <v>19</v>
      </c>
      <c r="E3" s="14" t="s">
        <v>38</v>
      </c>
      <c r="F3" s="14" t="s">
        <v>20</v>
      </c>
      <c r="G3" s="14" t="s">
        <v>45</v>
      </c>
      <c r="H3" s="14" t="s">
        <v>31</v>
      </c>
      <c r="I3" s="14" t="s">
        <v>22</v>
      </c>
      <c r="J3" s="14" t="s">
        <v>46</v>
      </c>
      <c r="K3" s="14" t="s">
        <v>47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48</v>
      </c>
      <c r="D4" s="14" t="s">
        <v>17</v>
      </c>
      <c r="E4" s="14" t="s">
        <v>39</v>
      </c>
      <c r="F4" s="14" t="s">
        <v>21</v>
      </c>
      <c r="G4" s="14" t="s">
        <v>49</v>
      </c>
      <c r="H4" s="14" t="s">
        <v>32</v>
      </c>
      <c r="I4" s="14" t="s">
        <v>23</v>
      </c>
      <c r="J4" s="14" t="s">
        <v>24</v>
      </c>
      <c r="K4" s="14" t="s">
        <v>23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50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51</v>
      </c>
      <c r="D6" s="1" t="s">
        <v>52</v>
      </c>
      <c r="E6" s="1" t="s">
        <v>53</v>
      </c>
      <c r="F6" s="1" t="s">
        <v>54</v>
      </c>
      <c r="G6" s="1" t="s">
        <v>51</v>
      </c>
      <c r="H6" s="1" t="s">
        <v>55</v>
      </c>
      <c r="I6" s="1" t="s">
        <v>26</v>
      </c>
      <c r="J6" s="1" t="s">
        <v>52</v>
      </c>
      <c r="K6" s="1" t="s">
        <v>51</v>
      </c>
      <c r="L6" s="1" t="s">
        <v>53</v>
      </c>
      <c r="M6" s="1" t="s">
        <v>56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 t="s">
        <v>65</v>
      </c>
      <c r="D7" s="1"/>
      <c r="E7" s="1"/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1" t="s">
        <v>70</v>
      </c>
      <c r="D8" s="3"/>
      <c r="E8" s="3"/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">
        <f>SUM(C9:M9)</f>
        <v>0</v>
      </c>
      <c r="O9" s="1"/>
    </row>
    <row r="10" spans="1:15" s="2" customFormat="1" ht="14.25" customHeight="1" x14ac:dyDescent="0.2">
      <c r="A10" s="1">
        <v>2</v>
      </c>
      <c r="B10" s="1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">
        <f>SUM(C10:M10)</f>
        <v>0</v>
      </c>
      <c r="O10" s="1"/>
    </row>
    <row r="11" spans="1:15" s="2" customFormat="1" ht="14.25" customHeight="1" x14ac:dyDescent="0.2">
      <c r="A11" s="1">
        <v>3</v>
      </c>
      <c r="B11" s="10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">
        <f>SUM(C11:M11)</f>
        <v>0</v>
      </c>
      <c r="O11" s="1"/>
    </row>
    <row r="12" spans="1:15" s="2" customFormat="1" ht="14.25" customHeight="1" x14ac:dyDescent="0.2">
      <c r="A12" s="1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>
        <f>SUM(F12:M12)</f>
        <v>0</v>
      </c>
      <c r="O12" s="1"/>
    </row>
    <row r="13" spans="1:15" s="2" customFormat="1" ht="14.25" customHeight="1" x14ac:dyDescent="0.2">
      <c r="A13" s="1">
        <v>5</v>
      </c>
      <c r="B13" s="1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>
        <f>SUM(C13:M13)</f>
        <v>0</v>
      </c>
      <c r="O13" s="1"/>
    </row>
    <row r="14" spans="1:15" s="2" customFormat="1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">
        <f>SUM(F14:M14)</f>
        <v>0</v>
      </c>
      <c r="O14" s="1"/>
    </row>
    <row r="15" spans="1:15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>
        <f>SUM(F15:M15)</f>
        <v>0</v>
      </c>
      <c r="O15" s="1"/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28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sortState xmlns:xlrd2="http://schemas.microsoft.com/office/spreadsheetml/2017/richdata2" ref="B9:L13">
    <sortCondition descending="1" ref="L9:L13"/>
  </sortState>
  <pageMargins left="0" right="0" top="0" bottom="0" header="0" footer="0"/>
  <pageSetup paperSize="9" orientation="landscape" horizontalDpi="0" verticalDpi="0" r:id="rId1"/>
  <ignoredErrors>
    <ignoredError sqref="N12:N17" formula="1"/>
    <ignoredError sqref="C2:M2" twoDigitTextYea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5"/>
  <sheetViews>
    <sheetView workbookViewId="0">
      <selection activeCell="C8" sqref="C8"/>
    </sheetView>
  </sheetViews>
  <sheetFormatPr defaultColWidth="11.5703125" defaultRowHeight="15.75" x14ac:dyDescent="0.25"/>
  <cols>
    <col min="1" max="1" width="2.85546875" style="4" customWidth="1"/>
    <col min="2" max="2" width="17.7109375" style="4" customWidth="1"/>
    <col min="3" max="3" width="11.140625" style="4" customWidth="1"/>
    <col min="4" max="13" width="10.140625" style="4" customWidth="1"/>
    <col min="14" max="15" width="6.42578125" style="5" customWidth="1"/>
    <col min="16" max="16384" width="11.5703125" style="4"/>
  </cols>
  <sheetData>
    <row r="1" spans="1:15" ht="18.75" x14ac:dyDescent="0.3">
      <c r="E1" s="11" t="s">
        <v>27</v>
      </c>
      <c r="F1" s="12"/>
      <c r="G1" s="11"/>
      <c r="H1" s="8"/>
      <c r="I1" s="8"/>
      <c r="J1" s="8"/>
      <c r="K1" s="8"/>
      <c r="L1" s="8"/>
      <c r="M1" s="8"/>
    </row>
    <row r="2" spans="1:15" s="2" customFormat="1" ht="18" customHeight="1" x14ac:dyDescent="0.35">
      <c r="A2" s="3"/>
      <c r="B2" s="13" t="s">
        <v>14</v>
      </c>
      <c r="C2" s="17" t="s">
        <v>40</v>
      </c>
      <c r="D2" s="17" t="s">
        <v>29</v>
      </c>
      <c r="E2" s="17" t="s">
        <v>41</v>
      </c>
      <c r="F2" s="17" t="s">
        <v>30</v>
      </c>
      <c r="G2" s="17" t="s">
        <v>42</v>
      </c>
      <c r="H2" s="17" t="s">
        <v>33</v>
      </c>
      <c r="I2" s="17" t="s">
        <v>43</v>
      </c>
      <c r="J2" s="17" t="s">
        <v>34</v>
      </c>
      <c r="K2" s="17" t="s">
        <v>35</v>
      </c>
      <c r="L2" s="17" t="s">
        <v>36</v>
      </c>
      <c r="M2" s="17" t="s">
        <v>37</v>
      </c>
      <c r="N2" s="9"/>
      <c r="O2" s="3"/>
    </row>
    <row r="3" spans="1:15" s="2" customFormat="1" ht="14.25" customHeight="1" x14ac:dyDescent="0.2">
      <c r="A3" s="3"/>
      <c r="B3" s="1"/>
      <c r="C3" s="14" t="s">
        <v>44</v>
      </c>
      <c r="D3" s="14" t="s">
        <v>19</v>
      </c>
      <c r="E3" s="14" t="s">
        <v>38</v>
      </c>
      <c r="F3" s="14" t="s">
        <v>20</v>
      </c>
      <c r="G3" s="14" t="s">
        <v>45</v>
      </c>
      <c r="H3" s="14" t="s">
        <v>31</v>
      </c>
      <c r="I3" s="14" t="s">
        <v>22</v>
      </c>
      <c r="J3" s="14" t="s">
        <v>46</v>
      </c>
      <c r="K3" s="14" t="s">
        <v>47</v>
      </c>
      <c r="L3" s="14" t="s">
        <v>19</v>
      </c>
      <c r="M3" s="14" t="s">
        <v>7</v>
      </c>
      <c r="N3" s="3"/>
      <c r="O3" s="3"/>
    </row>
    <row r="4" spans="1:15" s="2" customFormat="1" ht="14.25" customHeight="1" x14ac:dyDescent="0.2">
      <c r="A4" s="3"/>
      <c r="B4" s="1"/>
      <c r="C4" s="14" t="s">
        <v>48</v>
      </c>
      <c r="D4" s="14" t="s">
        <v>17</v>
      </c>
      <c r="E4" s="14" t="s">
        <v>39</v>
      </c>
      <c r="F4" s="14" t="s">
        <v>21</v>
      </c>
      <c r="G4" s="14" t="s">
        <v>49</v>
      </c>
      <c r="H4" s="14" t="s">
        <v>32</v>
      </c>
      <c r="I4" s="14" t="s">
        <v>23</v>
      </c>
      <c r="J4" s="14" t="s">
        <v>24</v>
      </c>
      <c r="K4" s="14" t="s">
        <v>23</v>
      </c>
      <c r="L4" s="14" t="s">
        <v>17</v>
      </c>
      <c r="M4" s="14" t="s">
        <v>0</v>
      </c>
      <c r="N4" s="3"/>
      <c r="O4" s="3"/>
    </row>
    <row r="5" spans="1:15" s="2" customFormat="1" ht="14.25" customHeight="1" x14ac:dyDescent="0.2">
      <c r="A5" s="3"/>
      <c r="B5" s="3"/>
      <c r="C5" s="3" t="s">
        <v>50</v>
      </c>
      <c r="D5" s="3"/>
      <c r="E5" s="1"/>
      <c r="F5" s="3"/>
      <c r="G5" s="3"/>
      <c r="H5" s="3" t="s">
        <v>18</v>
      </c>
      <c r="I5" s="3"/>
      <c r="J5" s="3" t="s">
        <v>25</v>
      </c>
      <c r="K5" s="3"/>
      <c r="L5" s="3"/>
      <c r="M5" s="3"/>
      <c r="N5" s="1"/>
      <c r="O5" s="1"/>
    </row>
    <row r="6" spans="1:15" s="2" customFormat="1" ht="14.25" customHeight="1" x14ac:dyDescent="0.2">
      <c r="A6" s="3"/>
      <c r="B6" s="3"/>
      <c r="C6" s="1" t="s">
        <v>51</v>
      </c>
      <c r="D6" s="1" t="s">
        <v>52</v>
      </c>
      <c r="E6" s="1" t="s">
        <v>53</v>
      </c>
      <c r="F6" s="1" t="s">
        <v>54</v>
      </c>
      <c r="G6" s="1" t="s">
        <v>51</v>
      </c>
      <c r="H6" s="1" t="s">
        <v>55</v>
      </c>
      <c r="I6" s="1" t="s">
        <v>26</v>
      </c>
      <c r="J6" s="1" t="s">
        <v>52</v>
      </c>
      <c r="K6" s="1" t="s">
        <v>51</v>
      </c>
      <c r="L6" s="1" t="s">
        <v>53</v>
      </c>
      <c r="M6" s="1" t="s">
        <v>56</v>
      </c>
      <c r="N6" s="1" t="s">
        <v>3</v>
      </c>
      <c r="O6" s="1" t="s">
        <v>5</v>
      </c>
    </row>
    <row r="7" spans="1:15" s="2" customFormat="1" ht="14.25" customHeight="1" x14ac:dyDescent="0.2">
      <c r="A7" s="3"/>
      <c r="B7" s="3"/>
      <c r="C7" s="1" t="s">
        <v>65</v>
      </c>
      <c r="D7" s="1"/>
      <c r="E7" s="1"/>
      <c r="F7" s="3"/>
      <c r="G7" s="1"/>
      <c r="H7" s="3"/>
      <c r="I7" s="3"/>
      <c r="J7" s="3"/>
      <c r="K7" s="3"/>
      <c r="L7" s="3"/>
      <c r="M7" s="3"/>
      <c r="N7" s="1" t="s">
        <v>4</v>
      </c>
      <c r="O7" s="1" t="s">
        <v>6</v>
      </c>
    </row>
    <row r="8" spans="1:15" s="2" customFormat="1" ht="14.25" customHeight="1" x14ac:dyDescent="0.2">
      <c r="A8" s="3"/>
      <c r="B8" s="3"/>
      <c r="C8" s="1" t="s">
        <v>70</v>
      </c>
      <c r="D8" s="3"/>
      <c r="E8" s="3"/>
      <c r="F8" s="1"/>
      <c r="G8" s="3"/>
      <c r="H8" s="3"/>
      <c r="I8" s="3"/>
      <c r="J8" s="3"/>
      <c r="K8" s="3"/>
      <c r="L8" s="3"/>
      <c r="M8" s="3"/>
      <c r="N8" s="1"/>
      <c r="O8" s="1"/>
    </row>
    <row r="9" spans="1:15" s="2" customFormat="1" ht="14.25" customHeight="1" x14ac:dyDescent="0.2">
      <c r="A9" s="1">
        <v>1</v>
      </c>
      <c r="B9" s="10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">
        <f>SUM(C9:M9)</f>
        <v>0</v>
      </c>
      <c r="O9" s="1"/>
    </row>
    <row r="10" spans="1:15" s="2" customFormat="1" ht="14.25" customHeight="1" x14ac:dyDescent="0.2">
      <c r="A10" s="1">
        <v>2</v>
      </c>
      <c r="B10" s="15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1">
        <f>SUM(C10:M10)</f>
        <v>0</v>
      </c>
      <c r="O10" s="1"/>
    </row>
    <row r="11" spans="1:15" s="2" customFormat="1" ht="14.25" customHeight="1" x14ac:dyDescent="0.2">
      <c r="A11" s="1">
        <v>3</v>
      </c>
      <c r="B11" s="10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">
        <f>SUM(C11:M11)</f>
        <v>0</v>
      </c>
      <c r="O11" s="1"/>
    </row>
    <row r="12" spans="1:15" s="2" customFormat="1" ht="14.25" customHeight="1" x14ac:dyDescent="0.2">
      <c r="A12" s="1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">
        <f>SUM(F12:M12)</f>
        <v>0</v>
      </c>
      <c r="O12" s="1"/>
    </row>
    <row r="13" spans="1:15" s="2" customFormat="1" ht="14.25" customHeight="1" x14ac:dyDescent="0.2">
      <c r="A13" s="1">
        <v>5</v>
      </c>
      <c r="B13" s="1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">
        <f>SUM(C13:M13)</f>
        <v>0</v>
      </c>
      <c r="O13" s="1"/>
    </row>
    <row r="14" spans="1:15" s="2" customFormat="1" ht="14.25" customHeight="1" x14ac:dyDescent="0.2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">
        <f>SUM(F14:M14)</f>
        <v>0</v>
      </c>
      <c r="O14" s="1"/>
    </row>
    <row r="15" spans="1:15" s="2" customFormat="1" ht="14.25" customHeight="1" x14ac:dyDescent="0.2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">
        <f>SUM(F15:M15)</f>
        <v>0</v>
      </c>
      <c r="O15" s="1"/>
    </row>
    <row r="16" spans="1:15" s="2" customFormat="1" ht="14.25" customHeight="1" x14ac:dyDescent="0.2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1">
        <f>SUM(C16:M16)</f>
        <v>0</v>
      </c>
      <c r="O16" s="1"/>
    </row>
    <row r="17" spans="1:15" s="2" customFormat="1" ht="14.25" customHeight="1" x14ac:dyDescent="0.2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1">
        <f>SUM(F17:M17)</f>
        <v>0</v>
      </c>
      <c r="O17" s="1"/>
    </row>
    <row r="18" spans="1:15" s="2" customFormat="1" ht="14.25" customHeight="1" x14ac:dyDescent="0.2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1">
        <f>SUM(C18:M18)</f>
        <v>0</v>
      </c>
      <c r="O18" s="1"/>
    </row>
    <row r="19" spans="1:15" s="2" customFormat="1" ht="14.25" customHeight="1" x14ac:dyDescent="0.2">
      <c r="A19" s="1">
        <v>11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1">
        <f>SUM(M19)</f>
        <v>0</v>
      </c>
      <c r="O19" s="1"/>
    </row>
    <row r="20" spans="1:15" s="2" customFormat="1" ht="14.25" customHeight="1" x14ac:dyDescent="0.2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1">
        <f>SUM(M20)</f>
        <v>0</v>
      </c>
      <c r="O20" s="1"/>
    </row>
    <row r="21" spans="1:15" s="2" customFormat="1" ht="14.25" customHeight="1" x14ac:dyDescent="0.2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1">
        <f>SUM(M21)</f>
        <v>0</v>
      </c>
      <c r="O21" s="1"/>
    </row>
    <row r="22" spans="1:15" s="2" customFormat="1" ht="14.25" customHeight="1" x14ac:dyDescent="0.2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1"/>
      <c r="O22" s="1"/>
    </row>
    <row r="23" spans="1:15" s="2" customFormat="1" ht="14.25" customHeight="1" x14ac:dyDescent="0.2">
      <c r="A23" s="6" t="s">
        <v>1</v>
      </c>
      <c r="B23" s="7" t="s">
        <v>2</v>
      </c>
      <c r="C23" s="6"/>
      <c r="D23" s="6"/>
      <c r="E23" s="6"/>
    </row>
    <row r="24" spans="1:15" s="2" customFormat="1" ht="14.25" customHeight="1" x14ac:dyDescent="0.2">
      <c r="A24" s="7" t="s">
        <v>1</v>
      </c>
      <c r="B24" s="7" t="s">
        <v>28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</sheetData>
  <sortState xmlns:xlrd2="http://schemas.microsoft.com/office/spreadsheetml/2017/richdata2" ref="B9:M16">
    <sortCondition descending="1" ref="L9:L16"/>
  </sortState>
  <pageMargins left="0" right="0" top="0" bottom="0" header="0" footer="0"/>
  <pageSetup paperSize="9" orientation="landscape" horizontalDpi="0" verticalDpi="0" r:id="rId1"/>
  <ignoredErrors>
    <ignoredError sqref="C2:M2" twoDigitTextYear="1"/>
    <ignoredError sqref="N12:N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ELOT</vt:lpstr>
      <vt:lpstr>ALOT</vt:lpstr>
      <vt:lpstr>SPEED 400</vt:lpstr>
      <vt:lpstr>O T V R - E</vt:lpstr>
      <vt:lpstr>1-2 TEXACO</vt:lpstr>
      <vt:lpstr>TEXACO</vt:lpstr>
      <vt:lpstr>TEXA ANTICO</vt:lpstr>
      <vt:lpstr>OTMR A-B-C</vt:lpstr>
      <vt:lpstr>N M R</vt:lpstr>
      <vt:lpstr>N M R 2,5</vt:lpstr>
      <vt:lpstr>ELETTRO RUBER</vt:lpstr>
      <vt:lpstr>A 2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</dc:creator>
  <cp:lastModifiedBy>Domenico Spadaro</cp:lastModifiedBy>
  <cp:lastPrinted>2026-03-17T10:56:45Z</cp:lastPrinted>
  <dcterms:created xsi:type="dcterms:W3CDTF">2018-09-11T13:56:26Z</dcterms:created>
  <dcterms:modified xsi:type="dcterms:W3CDTF">2026-03-31T10:29:14Z</dcterms:modified>
</cp:coreProperties>
</file>