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FAF0B10-2E23-4777-A58D-232712ADFAE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OT ELETTR" sheetId="2" r:id="rId1"/>
    <sheet name="SPEED 400" sheetId="3" r:id="rId2"/>
    <sheet name="O T V R - E" sheetId="8" r:id="rId3"/>
    <sheet name="1-2 TEXACO" sheetId="4" r:id="rId4"/>
    <sheet name="TEXACO" sheetId="7" r:id="rId5"/>
    <sheet name="TEXACO ANTIGUE" sheetId="9" r:id="rId6"/>
    <sheet name="O T M R" sheetId="13" r:id="rId7"/>
    <sheet name="N M R" sheetId="10" r:id="rId8"/>
    <sheet name="N M R 2,5" sheetId="15" r:id="rId9"/>
    <sheet name="CYVY BOY" sheetId="11" r:id="rId10"/>
    <sheet name="Foglio2" sheetId="14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3" l="1"/>
  <c r="J21" i="7"/>
  <c r="J22" i="7"/>
  <c r="J15" i="4"/>
  <c r="J17" i="4"/>
  <c r="J18" i="4"/>
  <c r="J20" i="4"/>
  <c r="J21" i="4"/>
  <c r="J22" i="4"/>
  <c r="J20" i="8" l="1"/>
  <c r="J21" i="3"/>
  <c r="J24" i="3"/>
  <c r="J25" i="3"/>
  <c r="J21" i="2"/>
  <c r="J22" i="2"/>
  <c r="J23" i="7" l="1"/>
  <c r="J19" i="7"/>
  <c r="J20" i="7"/>
  <c r="J14" i="4" l="1"/>
  <c r="J17" i="2"/>
  <c r="J19" i="3"/>
  <c r="J16" i="3"/>
  <c r="J13" i="15" l="1"/>
  <c r="J12" i="10"/>
  <c r="J14" i="9"/>
  <c r="J13" i="9"/>
  <c r="J12" i="9"/>
  <c r="J18" i="7"/>
  <c r="J15" i="7"/>
  <c r="J14" i="7"/>
  <c r="J12" i="7"/>
  <c r="J18" i="8"/>
  <c r="J17" i="8"/>
  <c r="J24" i="2"/>
  <c r="J23" i="2"/>
  <c r="J20" i="2"/>
  <c r="J17" i="3" l="1"/>
  <c r="J18" i="3" l="1"/>
  <c r="J14" i="3"/>
  <c r="J16" i="2" l="1"/>
  <c r="J26" i="3"/>
  <c r="J22" i="3"/>
  <c r="J11" i="3" l="1"/>
  <c r="J19" i="2" l="1"/>
  <c r="J12" i="15" l="1"/>
  <c r="J10" i="15"/>
  <c r="J9" i="15"/>
  <c r="J11" i="15"/>
  <c r="J14" i="15"/>
  <c r="J11" i="10"/>
  <c r="J9" i="10"/>
  <c r="J10" i="10"/>
  <c r="J11" i="9" l="1"/>
  <c r="J16" i="9"/>
  <c r="J15" i="9"/>
  <c r="J10" i="9"/>
  <c r="J9" i="9"/>
  <c r="J9" i="3" l="1"/>
  <c r="J20" i="3"/>
  <c r="J15" i="3"/>
  <c r="J13" i="3"/>
  <c r="J10" i="3"/>
  <c r="J12" i="3"/>
  <c r="J23" i="3"/>
  <c r="J12" i="11" l="1"/>
  <c r="J11" i="11"/>
  <c r="J10" i="11"/>
  <c r="J9" i="11"/>
  <c r="J14" i="13"/>
  <c r="J13" i="13"/>
  <c r="J10" i="13"/>
  <c r="J9" i="13"/>
  <c r="J11" i="13"/>
  <c r="J16" i="7"/>
  <c r="J13" i="7"/>
  <c r="J17" i="7"/>
  <c r="J11" i="7"/>
  <c r="J10" i="7"/>
  <c r="J9" i="7"/>
  <c r="J19" i="4"/>
  <c r="J16" i="4"/>
  <c r="J13" i="4"/>
  <c r="J12" i="4"/>
  <c r="J10" i="4"/>
  <c r="J11" i="4"/>
  <c r="J9" i="4"/>
  <c r="J16" i="8"/>
  <c r="J13" i="8"/>
  <c r="J14" i="8"/>
  <c r="J19" i="8"/>
  <c r="J12" i="8"/>
  <c r="J15" i="8"/>
  <c r="J9" i="8"/>
  <c r="J10" i="8"/>
  <c r="J11" i="8"/>
  <c r="J9" i="2"/>
  <c r="J11" i="2"/>
  <c r="J10" i="2"/>
  <c r="J18" i="2"/>
  <c r="J14" i="2"/>
  <c r="J12" i="2"/>
  <c r="J13" i="2"/>
  <c r="J15" i="2"/>
</calcChain>
</file>

<file path=xl/sharedStrings.xml><?xml version="1.0" encoding="utf-8"?>
<sst xmlns="http://schemas.openxmlformats.org/spreadsheetml/2006/main" count="408" uniqueCount="99">
  <si>
    <t>GAZZEA</t>
  </si>
  <si>
    <t>SPADARO DOMENICO</t>
  </si>
  <si>
    <t>FABBRI FRANCO</t>
  </si>
  <si>
    <t>MERSECCHI ROVER</t>
  </si>
  <si>
    <t>ZANZI SERGIO</t>
  </si>
  <si>
    <t>MARIANI MARIO</t>
  </si>
  <si>
    <t>T FRIGNANO</t>
  </si>
  <si>
    <t>G P ETNA</t>
  </si>
  <si>
    <t>CARLETTI MARIO</t>
  </si>
  <si>
    <t>WICKER ALFRED</t>
  </si>
  <si>
    <t>NB</t>
  </si>
  <si>
    <t>LE CLASSIFICHE SONO I PUNTI FINALI DI OGNI GARA SENZA I FLY OFF</t>
  </si>
  <si>
    <t>TOTALE</t>
  </si>
  <si>
    <t>PUNTI</t>
  </si>
  <si>
    <t xml:space="preserve">GARE </t>
  </si>
  <si>
    <t>FATTE</t>
  </si>
  <si>
    <t>SPEED 400</t>
  </si>
  <si>
    <t>GIANATI MARCO</t>
  </si>
  <si>
    <t>BORTOLAI TIZIANO</t>
  </si>
  <si>
    <t>BACCELLO MAURIZIO</t>
  </si>
  <si>
    <t>GRASSI ROBERTO</t>
  </si>
  <si>
    <t>ARTIOLI GIANNI</t>
  </si>
  <si>
    <t>CLASSIFICA DI CATEGORIA ANNO 2021</t>
  </si>
  <si>
    <t>V GAFFARO FE</t>
  </si>
  <si>
    <t>M CANESTRARO</t>
  </si>
  <si>
    <t>S DALMAZIO MO</t>
  </si>
  <si>
    <t>S G V AR</t>
  </si>
  <si>
    <t>T VALDARNO</t>
  </si>
  <si>
    <t>18-19-SET-2021</t>
  </si>
  <si>
    <t>CONC NAZIONALE</t>
  </si>
  <si>
    <t>CARPI MO</t>
  </si>
  <si>
    <t>T CARISTI</t>
  </si>
  <si>
    <t>4-5- DIC-2021</t>
  </si>
  <si>
    <t>RAMACCA CT</t>
  </si>
  <si>
    <t>ALBARETO PR</t>
  </si>
  <si>
    <t>M G COLLA</t>
  </si>
  <si>
    <t>PARTECIPANTI GARE ANNO 2021 PER QUESTA CATEGORIA TOTALE N° 8</t>
  </si>
  <si>
    <t>O T V R - E</t>
  </si>
  <si>
    <t>SABBADINI VINCO</t>
  </si>
  <si>
    <t>BINELLI LUIGI</t>
  </si>
  <si>
    <t>GIALANELLA MARIO</t>
  </si>
  <si>
    <t>E L O T</t>
  </si>
  <si>
    <t>1-2 TEXACO</t>
  </si>
  <si>
    <t>NEGRO FRANCO</t>
  </si>
  <si>
    <t>LUCIANI FRANCESCO</t>
  </si>
  <si>
    <t>SABATINI VINCO</t>
  </si>
  <si>
    <t>PARTECIPANTI GARE ANNO 2021 PER QUESTA CATEGORIA TOTALE N° 4</t>
  </si>
  <si>
    <t>TEXACO</t>
  </si>
  <si>
    <t>SOLA LUIGI</t>
  </si>
  <si>
    <t>CAVICCHIOLI ANGELO</t>
  </si>
  <si>
    <t>D'ACUNZO SALVATORE</t>
  </si>
  <si>
    <t>TEXACO ANTIQUE</t>
  </si>
  <si>
    <t>O T M R</t>
  </si>
  <si>
    <t>N M R</t>
  </si>
  <si>
    <t>CYVY BOY</t>
  </si>
  <si>
    <t>GIANATI WALTER</t>
  </si>
  <si>
    <t>CANGINI MAURIZIO</t>
  </si>
  <si>
    <t>NESSUNA</t>
  </si>
  <si>
    <t>PARTECIPAZIONE</t>
  </si>
  <si>
    <t xml:space="preserve">NESSUNA </t>
  </si>
  <si>
    <t>CANELLA GIAN MARCO</t>
  </si>
  <si>
    <t>BOCCIA LORENZO</t>
  </si>
  <si>
    <t>BORSETTI GIANNI</t>
  </si>
  <si>
    <t>N M R 2,5</t>
  </si>
  <si>
    <t>POSA FRANCESCO</t>
  </si>
  <si>
    <t>VALLICELLI MATTEO</t>
  </si>
  <si>
    <t>PICCIOLI ATTILIO</t>
  </si>
  <si>
    <t>GUALDO</t>
  </si>
  <si>
    <t>CATTANEO PG</t>
  </si>
  <si>
    <t>SECCIANI GIANLUCA</t>
  </si>
  <si>
    <t>NICOSIA RENATO</t>
  </si>
  <si>
    <t>SANTONI CURZIO</t>
  </si>
  <si>
    <t>PARTECIPANTI GARE ANNO 2021 PER QUESTA CATEGORIA TOTALE N° 6</t>
  </si>
  <si>
    <t>BLASARIN MIRCO</t>
  </si>
  <si>
    <t>ROTESI FABRIZIO</t>
  </si>
  <si>
    <t>WIKER ALFRED</t>
  </si>
  <si>
    <t>CASSINIS ANDREA</t>
  </si>
  <si>
    <t>GIANANELLA MARIO</t>
  </si>
  <si>
    <t>CECCONI MASSIMO</t>
  </si>
  <si>
    <t>POSSA FRANCESCO</t>
  </si>
  <si>
    <t>IMOLETTI MASSIMO</t>
  </si>
  <si>
    <t>CARLUCCI LUIGI</t>
  </si>
  <si>
    <t>GUBERTI CIRO</t>
  </si>
  <si>
    <t>FATTOVACCI ANGELO</t>
  </si>
  <si>
    <t>CAVICCHIOLI GIORGIO</t>
  </si>
  <si>
    <t>MASSI MARCO</t>
  </si>
  <si>
    <t>PARTECIPANTI GARE ANNO 2021 PER QUESTA CATEGORIA TOTALE N° 13</t>
  </si>
  <si>
    <t>FRATINI GAETANO</t>
  </si>
  <si>
    <t>SCORDO BRUNO</t>
  </si>
  <si>
    <t>TROVATO FRANCO</t>
  </si>
  <si>
    <t>PARTECIPANTI GARE ANNO 2021 PER QUESTA CATEGORIA TOTALE N° 16</t>
  </si>
  <si>
    <t>GUERRERA CARMELO</t>
  </si>
  <si>
    <t>SPINA SALVATORE</t>
  </si>
  <si>
    <t>PARTECIPANTI GARE ANNO 2021 PER QUESTA CATEGORIA TOTALE N° 18</t>
  </si>
  <si>
    <t>LETOR RROMEO</t>
  </si>
  <si>
    <t>COLASANZIO ANTONIO</t>
  </si>
  <si>
    <t>MAURO PIETRO</t>
  </si>
  <si>
    <t>PARTECIPANTI GARE ANNO 2021 PER QUESTA CATEGORIA TOTALE N° 14</t>
  </si>
  <si>
    <t>PARTECIPANTI GARE ANNO 2021 PER QUESTA CATEGORIA TOTALE N°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</si>
</sst>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8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workbookViewId="0">
      <selection activeCell="Q23" sqref="Q23"/>
    </sheetView>
  </sheetViews>
  <sheetFormatPr defaultColWidth="12.42578125" defaultRowHeight="15.75" x14ac:dyDescent="0.25"/>
  <cols>
    <col min="1" max="1" width="2.85546875" style="4" customWidth="1"/>
    <col min="2" max="2" width="17.7109375" style="4" customWidth="1"/>
    <col min="3" max="9" width="13.28515625" style="4" customWidth="1"/>
    <col min="10" max="11" width="13.28515625" style="7" customWidth="1"/>
    <col min="12" max="14" width="11.7109375" style="4" customWidth="1"/>
    <col min="15" max="16384" width="12.42578125" style="4"/>
  </cols>
  <sheetData>
    <row r="1" spans="1:11" ht="18.75" x14ac:dyDescent="0.3">
      <c r="D1" s="16" t="s">
        <v>22</v>
      </c>
      <c r="E1" s="17"/>
      <c r="F1" s="16"/>
      <c r="G1" s="10"/>
      <c r="H1" s="11"/>
      <c r="I1" s="11"/>
    </row>
    <row r="2" spans="1:11" s="2" customFormat="1" ht="18" customHeight="1" x14ac:dyDescent="0.3">
      <c r="A2" s="3"/>
      <c r="B2" s="18" t="s">
        <v>41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s="2" customFormat="1" ht="14.25" customHeight="1" x14ac:dyDescent="0.2">
      <c r="A3" s="3"/>
      <c r="B3" s="1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s="2" customFormat="1" ht="14.25" customHeight="1" x14ac:dyDescent="0.2">
      <c r="A4" s="3"/>
      <c r="B4" s="1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s="2" customFormat="1" ht="14.25" customHeight="1" x14ac:dyDescent="0.2">
      <c r="A5" s="3"/>
      <c r="B5" s="3"/>
      <c r="C5" s="3"/>
      <c r="D5" s="3"/>
      <c r="E5" s="3"/>
      <c r="F5" s="3"/>
      <c r="G5" s="3" t="s">
        <v>29</v>
      </c>
      <c r="H5" s="3"/>
      <c r="I5" s="3"/>
      <c r="J5" s="1"/>
      <c r="K5" s="1"/>
    </row>
    <row r="6" spans="1:11" s="2" customFormat="1" ht="14.25" customHeight="1" x14ac:dyDescent="0.2">
      <c r="A6" s="3"/>
      <c r="B6" s="3"/>
      <c r="C6" s="1"/>
      <c r="D6" s="3"/>
      <c r="E6" s="3"/>
      <c r="F6" s="3"/>
      <c r="G6" s="1"/>
      <c r="H6" s="3"/>
      <c r="I6" s="3"/>
      <c r="J6" s="1" t="s">
        <v>12</v>
      </c>
      <c r="K6" s="1" t="s">
        <v>14</v>
      </c>
    </row>
    <row r="7" spans="1:11" s="2" customFormat="1" ht="14.25" customHeight="1" x14ac:dyDescent="0.2">
      <c r="A7" s="3"/>
      <c r="B7" s="3"/>
      <c r="C7" s="1"/>
      <c r="D7" s="3"/>
      <c r="E7" s="3"/>
      <c r="F7" s="3"/>
      <c r="G7" s="3"/>
      <c r="H7" s="3"/>
      <c r="I7" s="3"/>
      <c r="J7" s="1" t="s">
        <v>13</v>
      </c>
      <c r="K7" s="1" t="s">
        <v>15</v>
      </c>
    </row>
    <row r="8" spans="1:11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4" t="s">
        <v>3</v>
      </c>
      <c r="C9" s="3">
        <v>1585</v>
      </c>
      <c r="D9" s="3">
        <v>1800</v>
      </c>
      <c r="E9" s="3">
        <v>1800</v>
      </c>
      <c r="F9" s="3">
        <v>1800</v>
      </c>
      <c r="G9" s="3">
        <v>934</v>
      </c>
      <c r="H9" s="3">
        <v>1795</v>
      </c>
      <c r="I9" s="3"/>
      <c r="J9" s="1">
        <f t="shared" ref="J9:J15" si="0">SUM(C9:I9)</f>
        <v>9714</v>
      </c>
      <c r="K9" s="1">
        <v>6</v>
      </c>
    </row>
    <row r="10" spans="1:11" s="2" customFormat="1" ht="14.25" customHeight="1" x14ac:dyDescent="0.2">
      <c r="A10" s="1">
        <v>2</v>
      </c>
      <c r="B10" s="14" t="s">
        <v>5</v>
      </c>
      <c r="C10" s="3">
        <v>994</v>
      </c>
      <c r="D10" s="3">
        <v>1738</v>
      </c>
      <c r="E10" s="3">
        <v>1129</v>
      </c>
      <c r="F10" s="3">
        <v>1008</v>
      </c>
      <c r="G10" s="3"/>
      <c r="H10" s="3">
        <v>1762</v>
      </c>
      <c r="I10" s="3"/>
      <c r="J10" s="1">
        <f t="shared" si="0"/>
        <v>6631</v>
      </c>
      <c r="K10" s="1">
        <v>5</v>
      </c>
    </row>
    <row r="11" spans="1:11" s="2" customFormat="1" ht="14.25" customHeight="1" x14ac:dyDescent="0.2">
      <c r="A11" s="1">
        <v>3</v>
      </c>
      <c r="B11" s="14" t="s">
        <v>2</v>
      </c>
      <c r="C11" s="3"/>
      <c r="D11" s="3">
        <v>1800</v>
      </c>
      <c r="E11" s="3">
        <v>1800</v>
      </c>
      <c r="F11" s="3"/>
      <c r="G11" s="3"/>
      <c r="H11" s="3">
        <v>1800</v>
      </c>
      <c r="I11" s="3"/>
      <c r="J11" s="1">
        <f t="shared" si="0"/>
        <v>5400</v>
      </c>
      <c r="K11" s="1">
        <v>3</v>
      </c>
    </row>
    <row r="12" spans="1:11" s="2" customFormat="1" ht="14.25" customHeight="1" x14ac:dyDescent="0.2">
      <c r="A12" s="1">
        <v>4</v>
      </c>
      <c r="B12" s="15" t="s">
        <v>4</v>
      </c>
      <c r="C12" s="3">
        <v>1513</v>
      </c>
      <c r="D12" s="3">
        <v>1146</v>
      </c>
      <c r="E12" s="3">
        <v>1800</v>
      </c>
      <c r="F12" s="3"/>
      <c r="G12" s="3"/>
      <c r="H12" s="3"/>
      <c r="I12" s="3"/>
      <c r="J12" s="1">
        <f t="shared" si="0"/>
        <v>4459</v>
      </c>
      <c r="K12" s="1">
        <v>3</v>
      </c>
    </row>
    <row r="13" spans="1:11" s="2" customFormat="1" ht="14.25" customHeight="1" x14ac:dyDescent="0.2">
      <c r="A13" s="1">
        <v>5</v>
      </c>
      <c r="B13" s="3" t="s">
        <v>1</v>
      </c>
      <c r="C13" s="3"/>
      <c r="D13" s="3">
        <v>1030</v>
      </c>
      <c r="E13" s="3">
        <v>1359</v>
      </c>
      <c r="F13" s="3"/>
      <c r="G13" s="3"/>
      <c r="H13" s="3"/>
      <c r="I13" s="3">
        <v>240</v>
      </c>
      <c r="J13" s="1">
        <f t="shared" si="0"/>
        <v>2629</v>
      </c>
      <c r="K13" s="1">
        <v>3</v>
      </c>
    </row>
    <row r="14" spans="1:11" s="2" customFormat="1" ht="14.25" customHeight="1" x14ac:dyDescent="0.2">
      <c r="A14" s="1">
        <v>6</v>
      </c>
      <c r="B14" s="3" t="s">
        <v>9</v>
      </c>
      <c r="C14" s="3"/>
      <c r="D14" s="3">
        <v>1439</v>
      </c>
      <c r="E14" s="3"/>
      <c r="F14" s="3"/>
      <c r="G14" s="3">
        <v>780</v>
      </c>
      <c r="H14" s="3"/>
      <c r="I14" s="3"/>
      <c r="J14" s="1">
        <f t="shared" si="0"/>
        <v>2219</v>
      </c>
      <c r="K14" s="1">
        <v>2</v>
      </c>
    </row>
    <row r="15" spans="1:11" s="2" customFormat="1" ht="14.25" customHeight="1" x14ac:dyDescent="0.2">
      <c r="A15" s="1">
        <v>7</v>
      </c>
      <c r="B15" s="3" t="s">
        <v>20</v>
      </c>
      <c r="C15" s="3"/>
      <c r="D15" s="3">
        <v>352</v>
      </c>
      <c r="E15" s="3">
        <v>1560</v>
      </c>
      <c r="F15" s="3"/>
      <c r="G15" s="3"/>
      <c r="H15" s="3"/>
      <c r="I15" s="3"/>
      <c r="J15" s="1">
        <f t="shared" si="0"/>
        <v>1912</v>
      </c>
      <c r="K15" s="1">
        <v>2</v>
      </c>
    </row>
    <row r="16" spans="1:11" s="2" customFormat="1" ht="14.25" customHeight="1" x14ac:dyDescent="0.2">
      <c r="A16" s="1">
        <v>8</v>
      </c>
      <c r="B16" s="3" t="s">
        <v>74</v>
      </c>
      <c r="C16" s="3"/>
      <c r="D16" s="3"/>
      <c r="E16" s="3"/>
      <c r="F16" s="3">
        <v>1050</v>
      </c>
      <c r="G16" s="3">
        <v>801</v>
      </c>
      <c r="H16" s="3"/>
      <c r="I16" s="3"/>
      <c r="J16" s="1">
        <f>SUM(F16:I16)</f>
        <v>1851</v>
      </c>
      <c r="K16" s="1">
        <v>2</v>
      </c>
    </row>
    <row r="17" spans="1:11" s="2" customFormat="1" ht="14.25" customHeight="1" x14ac:dyDescent="0.2">
      <c r="A17" s="1">
        <v>9</v>
      </c>
      <c r="B17" s="3" t="s">
        <v>83</v>
      </c>
      <c r="C17" s="3"/>
      <c r="D17" s="3"/>
      <c r="E17" s="3"/>
      <c r="F17" s="3"/>
      <c r="G17" s="3"/>
      <c r="H17" s="3">
        <v>1800</v>
      </c>
      <c r="I17" s="3"/>
      <c r="J17" s="1">
        <f>SUM(H17:I17)</f>
        <v>1800</v>
      </c>
      <c r="K17" s="1">
        <v>1</v>
      </c>
    </row>
    <row r="18" spans="1:11" s="2" customFormat="1" ht="14.25" customHeight="1" x14ac:dyDescent="0.2">
      <c r="A18" s="1">
        <v>10</v>
      </c>
      <c r="B18" s="3" t="s">
        <v>8</v>
      </c>
      <c r="C18" s="3"/>
      <c r="D18" s="3">
        <v>1693</v>
      </c>
      <c r="E18" s="3"/>
      <c r="F18" s="3"/>
      <c r="G18" s="3"/>
      <c r="H18" s="3"/>
      <c r="I18" s="3"/>
      <c r="J18" s="1">
        <f>SUM(C18:I18)</f>
        <v>1693</v>
      </c>
      <c r="K18" s="1">
        <v>1</v>
      </c>
    </row>
    <row r="19" spans="1:11" s="2" customFormat="1" ht="14.25" customHeight="1" x14ac:dyDescent="0.2">
      <c r="A19" s="1">
        <v>11</v>
      </c>
      <c r="B19" s="3" t="s">
        <v>65</v>
      </c>
      <c r="C19" s="3"/>
      <c r="D19" s="3"/>
      <c r="E19" s="3">
        <v>993</v>
      </c>
      <c r="F19" s="3"/>
      <c r="G19" s="3"/>
      <c r="H19" s="3"/>
      <c r="I19" s="3"/>
      <c r="J19" s="1">
        <f>SUM(E19:I19)</f>
        <v>993</v>
      </c>
      <c r="K19" s="1">
        <v>1</v>
      </c>
    </row>
    <row r="20" spans="1:11" s="2" customFormat="1" ht="14.25" customHeight="1" x14ac:dyDescent="0.2">
      <c r="A20" s="1">
        <v>12</v>
      </c>
      <c r="B20" s="3" t="s">
        <v>66</v>
      </c>
      <c r="C20" s="3"/>
      <c r="D20" s="3"/>
      <c r="E20" s="3"/>
      <c r="F20" s="3"/>
      <c r="G20" s="3">
        <v>662</v>
      </c>
      <c r="H20" s="3"/>
      <c r="I20" s="3"/>
      <c r="J20" s="1">
        <f>SUM(G20:I20)</f>
        <v>662</v>
      </c>
      <c r="K20" s="1">
        <v>1</v>
      </c>
    </row>
    <row r="21" spans="1:11" s="2" customFormat="1" ht="14.25" customHeight="1" x14ac:dyDescent="0.2">
      <c r="A21" s="1">
        <v>13</v>
      </c>
      <c r="B21" s="3" t="s">
        <v>88</v>
      </c>
      <c r="C21" s="3"/>
      <c r="D21" s="3"/>
      <c r="E21" s="3"/>
      <c r="F21" s="3"/>
      <c r="G21" s="3"/>
      <c r="H21" s="3"/>
      <c r="I21" s="3">
        <v>642</v>
      </c>
      <c r="J21" s="1">
        <f>SUM(I21)</f>
        <v>642</v>
      </c>
      <c r="K21" s="1">
        <v>1</v>
      </c>
    </row>
    <row r="22" spans="1:11" s="2" customFormat="1" ht="14.25" customHeight="1" x14ac:dyDescent="0.2">
      <c r="A22" s="1">
        <v>14</v>
      </c>
      <c r="B22" s="3" t="s">
        <v>89</v>
      </c>
      <c r="C22" s="3"/>
      <c r="D22" s="3"/>
      <c r="E22" s="3"/>
      <c r="F22" s="3"/>
      <c r="G22" s="3"/>
      <c r="H22" s="3"/>
      <c r="I22" s="3">
        <v>554</v>
      </c>
      <c r="J22" s="1">
        <f>SUM(I22)</f>
        <v>554</v>
      </c>
      <c r="K22" s="1">
        <v>1</v>
      </c>
    </row>
    <row r="23" spans="1:11" s="2" customFormat="1" ht="14.25" customHeight="1" x14ac:dyDescent="0.2">
      <c r="A23" s="1">
        <v>15</v>
      </c>
      <c r="B23" s="3" t="s">
        <v>77</v>
      </c>
      <c r="C23" s="3"/>
      <c r="D23" s="3"/>
      <c r="E23" s="3"/>
      <c r="F23" s="3"/>
      <c r="G23" s="3">
        <v>189</v>
      </c>
      <c r="H23" s="3"/>
      <c r="I23" s="3"/>
      <c r="J23" s="1">
        <f>SUM(G23:I23)</f>
        <v>189</v>
      </c>
      <c r="K23" s="1">
        <v>1</v>
      </c>
    </row>
    <row r="24" spans="1:11" s="2" customFormat="1" ht="14.25" customHeight="1" x14ac:dyDescent="0.2">
      <c r="A24" s="1">
        <v>16</v>
      </c>
      <c r="B24" s="3" t="s">
        <v>71</v>
      </c>
      <c r="C24" s="3"/>
      <c r="D24" s="3"/>
      <c r="E24" s="3"/>
      <c r="F24" s="3"/>
      <c r="G24" s="3">
        <v>127</v>
      </c>
      <c r="H24" s="3"/>
      <c r="I24" s="3"/>
      <c r="J24" s="1">
        <f>SUM(G24:I24)</f>
        <v>127</v>
      </c>
      <c r="K24" s="1">
        <v>1</v>
      </c>
    </row>
    <row r="25" spans="1:11" s="2" customFormat="1" ht="14.2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1"/>
      <c r="K25" s="1"/>
    </row>
    <row r="26" spans="1:11" s="2" customFormat="1" ht="14.25" customHeight="1" x14ac:dyDescent="0.2">
      <c r="A26" s="8" t="s">
        <v>10</v>
      </c>
      <c r="B26" s="9" t="s">
        <v>11</v>
      </c>
      <c r="C26" s="8"/>
      <c r="D26" s="8"/>
    </row>
    <row r="27" spans="1:11" s="2" customFormat="1" ht="14.25" customHeight="1" x14ac:dyDescent="0.2">
      <c r="A27" s="9" t="s">
        <v>10</v>
      </c>
      <c r="B27" s="9" t="s">
        <v>90</v>
      </c>
      <c r="C27" s="8"/>
      <c r="D27" s="8"/>
      <c r="E27" s="8"/>
      <c r="F27" s="8"/>
      <c r="G27" s="8"/>
      <c r="H27" s="8"/>
      <c r="I27" s="8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</sheetData>
  <sortState ref="B9:K24">
    <sortCondition descending="1" ref="J9:J24"/>
  </sortState>
  <pageMargins left="0" right="0" top="0" bottom="0" header="0" footer="0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workbookViewId="0">
      <selection activeCell="Q22" sqref="Q22"/>
    </sheetView>
  </sheetViews>
  <sheetFormatPr defaultColWidth="12.42578125" defaultRowHeight="12.75" x14ac:dyDescent="0.2"/>
  <cols>
    <col min="1" max="1" width="2.85546875" style="2" customWidth="1"/>
    <col min="2" max="2" width="16.7109375" style="2" customWidth="1"/>
    <col min="3" max="11" width="13.28515625" style="2" customWidth="1"/>
    <col min="12" max="14" width="11.7109375" style="2" customWidth="1"/>
    <col min="15" max="16384" width="12.42578125" style="2"/>
  </cols>
  <sheetData>
    <row r="1" spans="1:11" ht="18.75" customHeight="1" x14ac:dyDescent="0.3">
      <c r="D1" s="16" t="s">
        <v>22</v>
      </c>
      <c r="E1" s="8"/>
      <c r="F1" s="9"/>
      <c r="G1" s="9"/>
      <c r="H1" s="8"/>
    </row>
    <row r="2" spans="1:11" ht="18.75" customHeight="1" x14ac:dyDescent="0.3">
      <c r="A2" s="3"/>
      <c r="B2" s="18" t="s">
        <v>54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ht="14.25" customHeight="1" x14ac:dyDescent="0.2">
      <c r="A3" s="3"/>
      <c r="B3" s="1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ht="14.25" customHeight="1" x14ac:dyDescent="0.2">
      <c r="A4" s="3"/>
      <c r="B4" s="1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ht="14.25" customHeight="1" x14ac:dyDescent="0.2">
      <c r="A5" s="3"/>
      <c r="B5" s="1"/>
      <c r="C5" s="3"/>
      <c r="D5" s="3"/>
      <c r="E5" s="3"/>
      <c r="F5" s="3"/>
      <c r="G5" s="3" t="s">
        <v>29</v>
      </c>
      <c r="H5" s="3"/>
      <c r="I5" s="3"/>
      <c r="J5" s="1"/>
      <c r="K5" s="1"/>
    </row>
    <row r="6" spans="1:11" ht="14.25" customHeight="1" x14ac:dyDescent="0.2">
      <c r="A6" s="3"/>
      <c r="B6" s="1"/>
      <c r="C6" s="1" t="s">
        <v>57</v>
      </c>
      <c r="D6" s="3"/>
      <c r="E6" s="1" t="s">
        <v>57</v>
      </c>
      <c r="F6" s="1" t="s">
        <v>59</v>
      </c>
      <c r="G6" s="1"/>
      <c r="H6" s="1" t="s">
        <v>59</v>
      </c>
      <c r="I6" s="1" t="s">
        <v>59</v>
      </c>
      <c r="J6" s="1" t="s">
        <v>12</v>
      </c>
      <c r="K6" s="1" t="s">
        <v>14</v>
      </c>
    </row>
    <row r="7" spans="1:11" ht="14.25" customHeight="1" x14ac:dyDescent="0.2">
      <c r="A7" s="3"/>
      <c r="B7" s="3"/>
      <c r="C7" s="1" t="s">
        <v>58</v>
      </c>
      <c r="D7" s="3"/>
      <c r="E7" s="1" t="s">
        <v>58</v>
      </c>
      <c r="F7" s="1" t="s">
        <v>58</v>
      </c>
      <c r="G7" s="3"/>
      <c r="H7" s="1" t="s">
        <v>58</v>
      </c>
      <c r="I7" s="1" t="s">
        <v>58</v>
      </c>
      <c r="J7" s="1" t="s">
        <v>13</v>
      </c>
      <c r="K7" s="1" t="s">
        <v>15</v>
      </c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ht="14.25" customHeight="1" x14ac:dyDescent="0.2">
      <c r="A9" s="1">
        <v>1</v>
      </c>
      <c r="B9" s="14" t="s">
        <v>55</v>
      </c>
      <c r="C9" s="3"/>
      <c r="D9" s="3">
        <v>1126</v>
      </c>
      <c r="E9" s="3"/>
      <c r="F9" s="3"/>
      <c r="G9" s="3">
        <v>1200</v>
      </c>
      <c r="H9" s="3"/>
      <c r="I9" s="3"/>
      <c r="J9" s="1">
        <f t="shared" ref="J9:J12" si="0">SUM(C9:I9)</f>
        <v>2326</v>
      </c>
      <c r="K9" s="1">
        <v>2</v>
      </c>
    </row>
    <row r="10" spans="1:11" ht="14.25" customHeight="1" x14ac:dyDescent="0.2">
      <c r="A10" s="1">
        <v>2</v>
      </c>
      <c r="B10" s="14" t="s">
        <v>21</v>
      </c>
      <c r="C10" s="3"/>
      <c r="D10" s="3">
        <v>823</v>
      </c>
      <c r="E10" s="3"/>
      <c r="F10" s="3"/>
      <c r="G10" s="3"/>
      <c r="H10" s="3"/>
      <c r="I10" s="3"/>
      <c r="J10" s="1">
        <f t="shared" si="0"/>
        <v>823</v>
      </c>
      <c r="K10" s="1">
        <v>1</v>
      </c>
    </row>
    <row r="11" spans="1:11" ht="14.25" customHeight="1" x14ac:dyDescent="0.2">
      <c r="A11" s="1">
        <v>3</v>
      </c>
      <c r="B11" s="14" t="s">
        <v>62</v>
      </c>
      <c r="C11" s="3"/>
      <c r="D11" s="3">
        <v>752</v>
      </c>
      <c r="E11" s="3"/>
      <c r="F11" s="3"/>
      <c r="G11" s="3"/>
      <c r="H11" s="3"/>
      <c r="I11" s="3"/>
      <c r="J11" s="1">
        <f t="shared" si="0"/>
        <v>752</v>
      </c>
      <c r="K11" s="1">
        <v>1</v>
      </c>
    </row>
    <row r="12" spans="1:11" ht="14.25" customHeight="1" x14ac:dyDescent="0.2">
      <c r="A12" s="1">
        <v>4</v>
      </c>
      <c r="B12" s="3" t="s">
        <v>75</v>
      </c>
      <c r="C12" s="3"/>
      <c r="D12" s="3"/>
      <c r="E12" s="3"/>
      <c r="F12" s="3"/>
      <c r="G12" s="3">
        <v>1464</v>
      </c>
      <c r="H12" s="3"/>
      <c r="I12" s="3"/>
      <c r="J12" s="1">
        <f t="shared" si="0"/>
        <v>1464</v>
      </c>
      <c r="K12" s="1">
        <v>1</v>
      </c>
    </row>
    <row r="13" spans="1:11" ht="14.25" customHeight="1" x14ac:dyDescent="0.2">
      <c r="A13" s="1">
        <v>5</v>
      </c>
      <c r="B13" s="15"/>
      <c r="C13" s="3"/>
      <c r="D13" s="3"/>
      <c r="E13" s="3"/>
      <c r="F13" s="3"/>
      <c r="G13" s="3"/>
      <c r="H13" s="3"/>
      <c r="I13" s="3"/>
      <c r="J13" s="1"/>
      <c r="K13" s="1"/>
    </row>
    <row r="14" spans="1:11" ht="14.25" customHeight="1" x14ac:dyDescent="0.2">
      <c r="A14" s="8" t="s">
        <v>10</v>
      </c>
      <c r="B14" s="9" t="s">
        <v>11</v>
      </c>
      <c r="C14" s="8"/>
      <c r="D14" s="8"/>
    </row>
    <row r="15" spans="1:11" ht="14.25" customHeight="1" x14ac:dyDescent="0.2">
      <c r="A15" s="9" t="s">
        <v>10</v>
      </c>
      <c r="B15" s="9" t="s">
        <v>46</v>
      </c>
      <c r="C15" s="8"/>
      <c r="D15" s="8"/>
      <c r="E15" s="8"/>
      <c r="F15" s="8"/>
      <c r="G15" s="8"/>
      <c r="H15" s="8"/>
      <c r="I15" s="8"/>
    </row>
    <row r="16" spans="1:11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</sheetData>
  <sortState ref="B9:R15">
    <sortCondition descending="1" ref="Q9:Q15"/>
  </sortState>
  <pageMargins left="0" right="0" top="0" bottom="0" header="0" footer="0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abSelected="1" workbookViewId="0">
      <selection activeCell="P20" sqref="P20"/>
    </sheetView>
  </sheetViews>
  <sheetFormatPr defaultColWidth="12.42578125" defaultRowHeight="14.25" customHeight="1" x14ac:dyDescent="0.25"/>
  <cols>
    <col min="1" max="1" width="2.85546875" style="4" customWidth="1"/>
    <col min="2" max="2" width="17.7109375" style="4" customWidth="1"/>
    <col min="3" max="9" width="13.28515625" style="4" customWidth="1"/>
    <col min="10" max="11" width="13.28515625" style="7" customWidth="1"/>
    <col min="12" max="14" width="11.7109375" style="4" customWidth="1"/>
    <col min="15" max="16384" width="12.42578125" style="4"/>
  </cols>
  <sheetData>
    <row r="1" spans="1:11" ht="18.75" customHeight="1" x14ac:dyDescent="0.3">
      <c r="D1" s="16" t="s">
        <v>22</v>
      </c>
      <c r="E1" s="17"/>
      <c r="F1" s="16"/>
      <c r="G1" s="16"/>
      <c r="H1" s="17"/>
    </row>
    <row r="2" spans="1:11" ht="18" customHeight="1" x14ac:dyDescent="0.3">
      <c r="A2" s="5"/>
      <c r="B2" s="18" t="s">
        <v>16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ht="14.25" customHeight="1" x14ac:dyDescent="0.25">
      <c r="A3" s="5"/>
      <c r="B3" s="6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ht="14.25" customHeight="1" x14ac:dyDescent="0.25">
      <c r="A4" s="5"/>
      <c r="B4" s="6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ht="14.25" customHeight="1" x14ac:dyDescent="0.25">
      <c r="A5" s="5"/>
      <c r="B5" s="6"/>
      <c r="C5" s="1"/>
      <c r="D5" s="1"/>
      <c r="E5" s="1"/>
      <c r="F5" s="1"/>
      <c r="G5" s="3" t="s">
        <v>29</v>
      </c>
      <c r="H5" s="1"/>
      <c r="I5" s="1"/>
      <c r="J5" s="1"/>
      <c r="K5" s="1"/>
    </row>
    <row r="6" spans="1:11" ht="14.25" customHeight="1" x14ac:dyDescent="0.25">
      <c r="A6" s="5"/>
      <c r="B6" s="6"/>
      <c r="C6" s="1"/>
      <c r="D6" s="3"/>
      <c r="E6" s="3"/>
      <c r="F6" s="3"/>
      <c r="G6" s="1"/>
      <c r="H6" s="3"/>
      <c r="I6" s="3"/>
      <c r="J6" s="1" t="s">
        <v>12</v>
      </c>
      <c r="K6" s="1" t="s">
        <v>14</v>
      </c>
    </row>
    <row r="7" spans="1:11" ht="14.25" customHeight="1" x14ac:dyDescent="0.2">
      <c r="A7" s="5"/>
      <c r="B7" s="5"/>
      <c r="C7" s="1"/>
      <c r="D7" s="3"/>
      <c r="E7" s="3"/>
      <c r="F7" s="3"/>
      <c r="G7" s="3"/>
      <c r="H7" s="3"/>
      <c r="I7" s="3"/>
      <c r="J7" s="1" t="s">
        <v>13</v>
      </c>
      <c r="K7" s="1" t="s">
        <v>15</v>
      </c>
    </row>
    <row r="8" spans="1:11" ht="14.25" customHeight="1" x14ac:dyDescent="0.2">
      <c r="A8" s="5"/>
      <c r="B8" s="5"/>
      <c r="C8" s="3"/>
      <c r="D8" s="3"/>
      <c r="E8" s="3"/>
      <c r="F8" s="3"/>
      <c r="G8" s="3"/>
      <c r="H8" s="3"/>
      <c r="I8" s="3"/>
      <c r="J8" s="1"/>
      <c r="K8" s="1"/>
    </row>
    <row r="9" spans="1:11" ht="14.25" customHeight="1" x14ac:dyDescent="0.2">
      <c r="A9" s="1">
        <v>1</v>
      </c>
      <c r="B9" s="14" t="s">
        <v>2</v>
      </c>
      <c r="C9" s="3"/>
      <c r="D9" s="3">
        <v>1800</v>
      </c>
      <c r="E9" s="3">
        <v>1790</v>
      </c>
      <c r="F9" s="3"/>
      <c r="G9" s="3"/>
      <c r="H9" s="3">
        <v>1408</v>
      </c>
      <c r="I9" s="3"/>
      <c r="J9" s="1">
        <f>SUM(D9:I9)</f>
        <v>4998</v>
      </c>
      <c r="K9" s="1">
        <v>3</v>
      </c>
    </row>
    <row r="10" spans="1:11" ht="14.25" customHeight="1" x14ac:dyDescent="0.2">
      <c r="A10" s="1">
        <v>2</v>
      </c>
      <c r="B10" s="14" t="s">
        <v>19</v>
      </c>
      <c r="C10" s="3">
        <v>1021</v>
      </c>
      <c r="D10" s="3">
        <v>515</v>
      </c>
      <c r="E10" s="3">
        <v>518</v>
      </c>
      <c r="F10" s="3">
        <v>436</v>
      </c>
      <c r="G10" s="3">
        <v>1410</v>
      </c>
      <c r="H10" s="3">
        <v>709</v>
      </c>
      <c r="I10" s="3"/>
      <c r="J10" s="1">
        <f>SUM(C10:I10)</f>
        <v>4609</v>
      </c>
      <c r="K10" s="1">
        <v>6</v>
      </c>
    </row>
    <row r="11" spans="1:11" ht="14.25" customHeight="1" x14ac:dyDescent="0.2">
      <c r="A11" s="1">
        <v>3</v>
      </c>
      <c r="B11" s="14" t="s">
        <v>1</v>
      </c>
      <c r="C11" s="3"/>
      <c r="D11" s="3">
        <v>1410</v>
      </c>
      <c r="E11" s="3">
        <v>833</v>
      </c>
      <c r="F11" s="3">
        <v>714</v>
      </c>
      <c r="G11" s="3">
        <v>1273</v>
      </c>
      <c r="H11" s="3"/>
      <c r="I11" s="3">
        <v>193</v>
      </c>
      <c r="J11" s="1">
        <f>SUM(C11:I11)</f>
        <v>4423</v>
      </c>
      <c r="K11" s="1">
        <v>5</v>
      </c>
    </row>
    <row r="12" spans="1:11" ht="14.25" customHeight="1" x14ac:dyDescent="0.2">
      <c r="A12" s="1">
        <v>4</v>
      </c>
      <c r="B12" s="15" t="s">
        <v>5</v>
      </c>
      <c r="C12" s="3">
        <v>803</v>
      </c>
      <c r="D12" s="3">
        <v>677</v>
      </c>
      <c r="E12" s="3">
        <v>979</v>
      </c>
      <c r="F12" s="3"/>
      <c r="G12" s="3">
        <v>917</v>
      </c>
      <c r="H12" s="3">
        <v>246</v>
      </c>
      <c r="I12" s="3"/>
      <c r="J12" s="1">
        <f>SUM(C12:I12)</f>
        <v>3622</v>
      </c>
      <c r="K12" s="1">
        <v>5</v>
      </c>
    </row>
    <row r="13" spans="1:11" ht="14.25" customHeight="1" x14ac:dyDescent="0.2">
      <c r="A13" s="1">
        <v>5</v>
      </c>
      <c r="B13" s="15" t="s">
        <v>17</v>
      </c>
      <c r="C13" s="3">
        <v>1597</v>
      </c>
      <c r="D13" s="3">
        <v>1800</v>
      </c>
      <c r="E13" s="3"/>
      <c r="F13" s="3"/>
      <c r="G13" s="3"/>
      <c r="H13" s="3"/>
      <c r="I13" s="3"/>
      <c r="J13" s="1">
        <f>SUM(C13:I13)</f>
        <v>3397</v>
      </c>
      <c r="K13" s="1">
        <v>2</v>
      </c>
    </row>
    <row r="14" spans="1:11" ht="14.25" customHeight="1" x14ac:dyDescent="0.2">
      <c r="A14" s="1">
        <v>6</v>
      </c>
      <c r="B14" s="3" t="s">
        <v>75</v>
      </c>
      <c r="C14" s="3"/>
      <c r="D14" s="3"/>
      <c r="E14" s="3"/>
      <c r="F14" s="3"/>
      <c r="G14" s="3">
        <v>1540</v>
      </c>
      <c r="H14" s="3">
        <v>1464</v>
      </c>
      <c r="I14" s="3"/>
      <c r="J14" s="1">
        <f>SUM(D14:I14)</f>
        <v>3004</v>
      </c>
      <c r="K14" s="1">
        <v>2</v>
      </c>
    </row>
    <row r="15" spans="1:11" ht="14.25" customHeight="1" x14ac:dyDescent="0.2">
      <c r="A15" s="1">
        <v>7</v>
      </c>
      <c r="B15" s="3" t="s">
        <v>50</v>
      </c>
      <c r="C15" s="3"/>
      <c r="D15" s="3">
        <v>776</v>
      </c>
      <c r="E15" s="3"/>
      <c r="F15" s="3"/>
      <c r="G15" s="3">
        <v>919</v>
      </c>
      <c r="H15" s="3"/>
      <c r="I15" s="3">
        <v>680</v>
      </c>
      <c r="J15" s="1">
        <f>SUM(D15:I15)</f>
        <v>2375</v>
      </c>
      <c r="K15" s="1">
        <v>3</v>
      </c>
    </row>
    <row r="16" spans="1:11" ht="14.25" customHeight="1" x14ac:dyDescent="0.2">
      <c r="A16" s="1">
        <v>8</v>
      </c>
      <c r="B16" s="3" t="s">
        <v>55</v>
      </c>
      <c r="C16" s="3"/>
      <c r="D16" s="3"/>
      <c r="E16" s="3"/>
      <c r="F16" s="3"/>
      <c r="G16" s="3"/>
      <c r="H16" s="3">
        <v>1508</v>
      </c>
      <c r="I16" s="3"/>
      <c r="J16" s="1">
        <f>SUM(H16:I16)</f>
        <v>1508</v>
      </c>
      <c r="K16" s="1">
        <v>1</v>
      </c>
    </row>
    <row r="17" spans="1:11" ht="14.25" customHeight="1" x14ac:dyDescent="0.2">
      <c r="A17" s="1">
        <v>9</v>
      </c>
      <c r="B17" s="3" t="s">
        <v>61</v>
      </c>
      <c r="C17" s="3"/>
      <c r="D17" s="3"/>
      <c r="E17" s="3"/>
      <c r="F17" s="3"/>
      <c r="G17" s="3">
        <v>1220</v>
      </c>
      <c r="H17" s="3"/>
      <c r="I17" s="3">
        <v>188</v>
      </c>
      <c r="J17" s="1">
        <f>SUM(G17:I17)</f>
        <v>1408</v>
      </c>
      <c r="K17" s="1">
        <v>2</v>
      </c>
    </row>
    <row r="18" spans="1:11" ht="14.25" customHeight="1" x14ac:dyDescent="0.2">
      <c r="A18" s="1">
        <v>10</v>
      </c>
      <c r="B18" s="3" t="s">
        <v>76</v>
      </c>
      <c r="C18" s="3"/>
      <c r="D18" s="3"/>
      <c r="E18" s="3"/>
      <c r="F18" s="3"/>
      <c r="G18" s="3">
        <v>1186</v>
      </c>
      <c r="H18" s="3"/>
      <c r="I18" s="3"/>
      <c r="J18" s="1">
        <f>SUM(G18:I18)</f>
        <v>1186</v>
      </c>
      <c r="K18" s="1">
        <v>1</v>
      </c>
    </row>
    <row r="19" spans="1:11" ht="14.25" customHeight="1" x14ac:dyDescent="0.2">
      <c r="A19" s="1">
        <v>11</v>
      </c>
      <c r="B19" s="3" t="s">
        <v>82</v>
      </c>
      <c r="C19" s="3"/>
      <c r="D19" s="3"/>
      <c r="E19" s="3"/>
      <c r="F19" s="3"/>
      <c r="G19" s="3"/>
      <c r="H19" s="3">
        <v>1003</v>
      </c>
      <c r="I19" s="3"/>
      <c r="J19" s="1">
        <f>SUM(H19:I19)</f>
        <v>1003</v>
      </c>
      <c r="K19" s="1">
        <v>1</v>
      </c>
    </row>
    <row r="20" spans="1:11" ht="14.25" customHeight="1" x14ac:dyDescent="0.2">
      <c r="A20" s="1">
        <v>12</v>
      </c>
      <c r="B20" s="3" t="s">
        <v>21</v>
      </c>
      <c r="C20" s="3"/>
      <c r="D20" s="3">
        <v>640</v>
      </c>
      <c r="E20" s="3"/>
      <c r="F20" s="3">
        <v>265</v>
      </c>
      <c r="G20" s="3"/>
      <c r="H20" s="3"/>
      <c r="I20" s="3"/>
      <c r="J20" s="1">
        <f>SUM(D20:I20)</f>
        <v>905</v>
      </c>
      <c r="K20" s="1">
        <v>2</v>
      </c>
    </row>
    <row r="21" spans="1:11" ht="14.25" customHeight="1" x14ac:dyDescent="0.2">
      <c r="A21" s="1">
        <v>13</v>
      </c>
      <c r="B21" s="3" t="s">
        <v>91</v>
      </c>
      <c r="C21" s="3"/>
      <c r="D21" s="3"/>
      <c r="E21" s="3"/>
      <c r="F21" s="3"/>
      <c r="G21" s="3"/>
      <c r="H21" s="3"/>
      <c r="I21" s="3">
        <v>848</v>
      </c>
      <c r="J21" s="1">
        <f>SUM(I21)</f>
        <v>848</v>
      </c>
      <c r="K21" s="1">
        <v>1</v>
      </c>
    </row>
    <row r="22" spans="1:11" ht="14.25" customHeight="1" x14ac:dyDescent="0.2">
      <c r="A22" s="1">
        <v>14</v>
      </c>
      <c r="B22" s="3" t="s">
        <v>69</v>
      </c>
      <c r="C22" s="3"/>
      <c r="D22" s="3"/>
      <c r="E22" s="3"/>
      <c r="F22" s="3">
        <v>727</v>
      </c>
      <c r="G22" s="3"/>
      <c r="H22" s="3"/>
      <c r="I22" s="3"/>
      <c r="J22" s="1">
        <f>SUM(F22:I22)</f>
        <v>727</v>
      </c>
      <c r="K22" s="1">
        <v>1</v>
      </c>
    </row>
    <row r="23" spans="1:11" ht="14.25" customHeight="1" x14ac:dyDescent="0.2">
      <c r="A23" s="1">
        <v>15</v>
      </c>
      <c r="B23" s="3" t="s">
        <v>18</v>
      </c>
      <c r="C23" s="3">
        <v>654</v>
      </c>
      <c r="D23" s="3"/>
      <c r="E23" s="3"/>
      <c r="F23" s="3"/>
      <c r="G23" s="3"/>
      <c r="H23" s="3"/>
      <c r="I23" s="3"/>
      <c r="J23" s="1">
        <f>SUM(C23:I23)</f>
        <v>654</v>
      </c>
      <c r="K23" s="1">
        <v>1</v>
      </c>
    </row>
    <row r="24" spans="1:11" ht="14.25" customHeight="1" x14ac:dyDescent="0.2">
      <c r="A24" s="1">
        <v>16</v>
      </c>
      <c r="B24" s="3" t="s">
        <v>89</v>
      </c>
      <c r="C24" s="3"/>
      <c r="D24" s="3"/>
      <c r="E24" s="3"/>
      <c r="F24" s="3"/>
      <c r="G24" s="3"/>
      <c r="H24" s="3"/>
      <c r="I24" s="3">
        <v>620</v>
      </c>
      <c r="J24" s="1">
        <f>SUM(I24)</f>
        <v>620</v>
      </c>
      <c r="K24" s="1">
        <v>1</v>
      </c>
    </row>
    <row r="25" spans="1:11" ht="14.25" customHeight="1" x14ac:dyDescent="0.2">
      <c r="A25" s="1">
        <v>17</v>
      </c>
      <c r="B25" s="3" t="s">
        <v>92</v>
      </c>
      <c r="C25" s="3"/>
      <c r="D25" s="3"/>
      <c r="E25" s="3"/>
      <c r="F25" s="3"/>
      <c r="G25" s="3"/>
      <c r="H25" s="3"/>
      <c r="I25" s="3">
        <v>318</v>
      </c>
      <c r="J25" s="1">
        <f>SUM(I25)</f>
        <v>318</v>
      </c>
      <c r="K25" s="1">
        <v>1</v>
      </c>
    </row>
    <row r="26" spans="1:11" ht="14.25" customHeight="1" x14ac:dyDescent="0.2">
      <c r="A26" s="1">
        <v>18</v>
      </c>
      <c r="B26" s="3" t="s">
        <v>70</v>
      </c>
      <c r="C26" s="3"/>
      <c r="D26" s="3"/>
      <c r="E26" s="3"/>
      <c r="F26" s="3">
        <v>61</v>
      </c>
      <c r="G26" s="3"/>
      <c r="H26" s="3"/>
      <c r="I26" s="3"/>
      <c r="J26" s="1">
        <f>SUM(F26:I26)</f>
        <v>61</v>
      </c>
      <c r="K26" s="1">
        <v>1</v>
      </c>
    </row>
    <row r="27" spans="1:11" ht="14.25" customHeight="1" x14ac:dyDescent="0.2">
      <c r="A27" s="1"/>
      <c r="B27" s="3"/>
      <c r="C27" s="3"/>
      <c r="D27" s="3"/>
      <c r="E27" s="3"/>
      <c r="F27" s="3"/>
      <c r="G27" s="3"/>
      <c r="H27" s="3"/>
      <c r="I27" s="3"/>
      <c r="J27" s="1"/>
      <c r="K27" s="1"/>
    </row>
    <row r="28" spans="1:11" ht="14.25" customHeight="1" x14ac:dyDescent="0.25">
      <c r="A28" s="8" t="s">
        <v>10</v>
      </c>
      <c r="B28" s="9" t="s">
        <v>11</v>
      </c>
      <c r="C28" s="8"/>
      <c r="D28" s="8"/>
      <c r="E28" s="2"/>
      <c r="F28" s="2"/>
      <c r="G28" s="2"/>
      <c r="H28" s="2"/>
      <c r="I28" s="2"/>
    </row>
    <row r="29" spans="1:11" ht="14.25" customHeight="1" x14ac:dyDescent="0.25">
      <c r="A29" s="9" t="s">
        <v>10</v>
      </c>
      <c r="B29" s="9" t="s">
        <v>93</v>
      </c>
      <c r="C29" s="8"/>
      <c r="D29" s="8"/>
      <c r="E29" s="8"/>
      <c r="F29" s="8"/>
      <c r="G29" s="8"/>
      <c r="H29" s="8"/>
      <c r="I29" s="8"/>
    </row>
    <row r="30" spans="1:11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</row>
  </sheetData>
  <sortState ref="B9:K26">
    <sortCondition descending="1" ref="J9:J26"/>
  </sortState>
  <pageMargins left="0" right="0" top="0" bottom="0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>
      <selection activeCell="P21" sqref="P21"/>
    </sheetView>
  </sheetViews>
  <sheetFormatPr defaultColWidth="12.42578125" defaultRowHeight="14.25" customHeight="1" x14ac:dyDescent="0.2"/>
  <cols>
    <col min="1" max="1" width="2.85546875" style="2" customWidth="1"/>
    <col min="2" max="2" width="17.7109375" style="2" customWidth="1"/>
    <col min="3" max="11" width="13.28515625" style="2" customWidth="1"/>
    <col min="12" max="14" width="11.7109375" style="2" customWidth="1"/>
    <col min="15" max="16384" width="12.42578125" style="2"/>
  </cols>
  <sheetData>
    <row r="1" spans="1:11" ht="18.75" customHeight="1" x14ac:dyDescent="0.3">
      <c r="D1" s="16" t="s">
        <v>22</v>
      </c>
      <c r="E1" s="17"/>
      <c r="F1" s="16"/>
      <c r="G1" s="9"/>
      <c r="H1" s="8"/>
    </row>
    <row r="2" spans="1:11" ht="18.75" customHeight="1" x14ac:dyDescent="0.3">
      <c r="A2" s="3"/>
      <c r="B2" s="18" t="s">
        <v>37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ht="14.25" customHeight="1" x14ac:dyDescent="0.2">
      <c r="A3" s="3"/>
      <c r="B3" s="1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ht="14.25" customHeight="1" x14ac:dyDescent="0.2">
      <c r="A4" s="3"/>
      <c r="B4" s="1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ht="14.25" customHeight="1" x14ac:dyDescent="0.2">
      <c r="A5" s="3"/>
      <c r="B5" s="1"/>
      <c r="C5" s="3"/>
      <c r="D5" s="3"/>
      <c r="E5" s="3"/>
      <c r="F5" s="3"/>
      <c r="G5" s="3" t="s">
        <v>29</v>
      </c>
      <c r="H5" s="3"/>
      <c r="I5" s="3"/>
      <c r="J5" s="1"/>
      <c r="K5" s="1"/>
    </row>
    <row r="6" spans="1:11" ht="14.25" customHeight="1" x14ac:dyDescent="0.2">
      <c r="A6" s="3"/>
      <c r="B6" s="1"/>
      <c r="C6" s="1"/>
      <c r="D6" s="3"/>
      <c r="E6" s="3"/>
      <c r="F6" s="3"/>
      <c r="G6" s="1"/>
      <c r="H6" s="3"/>
      <c r="I6" s="3"/>
      <c r="J6" s="1" t="s">
        <v>12</v>
      </c>
      <c r="K6" s="1" t="s">
        <v>14</v>
      </c>
    </row>
    <row r="7" spans="1:11" ht="14.25" customHeight="1" x14ac:dyDescent="0.2">
      <c r="A7" s="3"/>
      <c r="B7" s="3"/>
      <c r="C7" s="1"/>
      <c r="D7" s="3"/>
      <c r="E7" s="3"/>
      <c r="F7" s="3"/>
      <c r="G7" s="3"/>
      <c r="H7" s="3"/>
      <c r="I7" s="3"/>
      <c r="J7" s="1" t="s">
        <v>13</v>
      </c>
      <c r="K7" s="1" t="s">
        <v>15</v>
      </c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ht="14.25" customHeight="1" x14ac:dyDescent="0.2">
      <c r="A9" s="1">
        <v>1</v>
      </c>
      <c r="B9" s="14" t="s">
        <v>3</v>
      </c>
      <c r="C9" s="3">
        <v>855</v>
      </c>
      <c r="D9" s="3">
        <v>990</v>
      </c>
      <c r="E9" s="3">
        <v>954</v>
      </c>
      <c r="F9" s="3"/>
      <c r="G9" s="3">
        <v>981</v>
      </c>
      <c r="H9" s="3">
        <v>970</v>
      </c>
      <c r="I9" s="3"/>
      <c r="J9" s="1">
        <f t="shared" ref="J9:J16" si="0">SUM(C9:I9)</f>
        <v>4750</v>
      </c>
      <c r="K9" s="1">
        <v>5</v>
      </c>
    </row>
    <row r="10" spans="1:11" ht="14.25" customHeight="1" x14ac:dyDescent="0.2">
      <c r="A10" s="1">
        <v>2</v>
      </c>
      <c r="B10" s="14" t="s">
        <v>38</v>
      </c>
      <c r="C10" s="3">
        <v>862</v>
      </c>
      <c r="D10" s="3"/>
      <c r="E10" s="3">
        <v>707</v>
      </c>
      <c r="F10" s="3">
        <v>604</v>
      </c>
      <c r="G10" s="3"/>
      <c r="H10" s="3">
        <v>790</v>
      </c>
      <c r="I10" s="3"/>
      <c r="J10" s="1">
        <f t="shared" si="0"/>
        <v>2963</v>
      </c>
      <c r="K10" s="1">
        <v>4</v>
      </c>
    </row>
    <row r="11" spans="1:11" ht="14.25" customHeight="1" x14ac:dyDescent="0.2">
      <c r="A11" s="1">
        <v>3</v>
      </c>
      <c r="B11" s="14" t="s">
        <v>4</v>
      </c>
      <c r="C11" s="3">
        <v>990</v>
      </c>
      <c r="D11" s="3">
        <v>827</v>
      </c>
      <c r="E11" s="3">
        <v>769</v>
      </c>
      <c r="F11" s="3"/>
      <c r="G11" s="3"/>
      <c r="H11" s="3"/>
      <c r="I11" s="3"/>
      <c r="J11" s="1">
        <f t="shared" si="0"/>
        <v>2586</v>
      </c>
      <c r="K11" s="1">
        <v>3</v>
      </c>
    </row>
    <row r="12" spans="1:11" ht="14.25" customHeight="1" x14ac:dyDescent="0.2">
      <c r="A12" s="1">
        <v>4</v>
      </c>
      <c r="B12" s="15" t="s">
        <v>39</v>
      </c>
      <c r="C12" s="3"/>
      <c r="D12" s="3">
        <v>666</v>
      </c>
      <c r="E12" s="3">
        <v>500</v>
      </c>
      <c r="F12" s="3"/>
      <c r="G12" s="3">
        <v>95</v>
      </c>
      <c r="H12" s="3">
        <v>656</v>
      </c>
      <c r="I12" s="3">
        <v>75</v>
      </c>
      <c r="J12" s="1">
        <f t="shared" si="0"/>
        <v>1992</v>
      </c>
      <c r="K12" s="1">
        <v>5</v>
      </c>
    </row>
    <row r="13" spans="1:11" ht="14.25" customHeight="1" x14ac:dyDescent="0.2">
      <c r="A13" s="1">
        <v>5</v>
      </c>
      <c r="B13" s="3" t="s">
        <v>71</v>
      </c>
      <c r="C13" s="3"/>
      <c r="D13" s="3"/>
      <c r="E13" s="3"/>
      <c r="F13" s="3">
        <v>121</v>
      </c>
      <c r="G13" s="3">
        <v>877</v>
      </c>
      <c r="H13" s="3"/>
      <c r="I13" s="3"/>
      <c r="J13" s="1">
        <f t="shared" si="0"/>
        <v>998</v>
      </c>
      <c r="K13" s="1">
        <v>2</v>
      </c>
    </row>
    <row r="14" spans="1:11" ht="14.25" customHeight="1" x14ac:dyDescent="0.2">
      <c r="A14" s="1">
        <v>6</v>
      </c>
      <c r="B14" s="3" t="s">
        <v>87</v>
      </c>
      <c r="C14" s="3"/>
      <c r="D14" s="3">
        <v>346</v>
      </c>
      <c r="E14" s="3"/>
      <c r="F14" s="3"/>
      <c r="G14" s="3">
        <v>638</v>
      </c>
      <c r="H14" s="3"/>
      <c r="I14" s="3"/>
      <c r="J14" s="1">
        <f t="shared" si="0"/>
        <v>984</v>
      </c>
      <c r="K14" s="1">
        <v>2</v>
      </c>
    </row>
    <row r="15" spans="1:11" ht="14.25" customHeight="1" x14ac:dyDescent="0.2">
      <c r="A15" s="1">
        <v>7</v>
      </c>
      <c r="B15" s="19" t="s">
        <v>56</v>
      </c>
      <c r="C15" s="3"/>
      <c r="D15" s="3">
        <v>881</v>
      </c>
      <c r="E15" s="3"/>
      <c r="F15" s="3"/>
      <c r="G15" s="3"/>
      <c r="H15" s="3"/>
      <c r="I15" s="3"/>
      <c r="J15" s="1">
        <f t="shared" si="0"/>
        <v>881</v>
      </c>
      <c r="K15" s="1">
        <v>1</v>
      </c>
    </row>
    <row r="16" spans="1:11" ht="14.25" customHeight="1" x14ac:dyDescent="0.2">
      <c r="A16" s="1">
        <v>8</v>
      </c>
      <c r="B16" s="3" t="s">
        <v>78</v>
      </c>
      <c r="C16" s="3"/>
      <c r="D16" s="3"/>
      <c r="E16" s="3"/>
      <c r="F16" s="3"/>
      <c r="G16" s="3">
        <v>853</v>
      </c>
      <c r="H16" s="3"/>
      <c r="I16" s="3"/>
      <c r="J16" s="1">
        <f t="shared" si="0"/>
        <v>853</v>
      </c>
      <c r="K16" s="1">
        <v>1</v>
      </c>
    </row>
    <row r="17" spans="1:11" ht="14.25" customHeight="1" x14ac:dyDescent="0.2">
      <c r="A17" s="1">
        <v>9</v>
      </c>
      <c r="B17" s="3" t="s">
        <v>79</v>
      </c>
      <c r="C17" s="3"/>
      <c r="D17" s="3"/>
      <c r="E17" s="3"/>
      <c r="F17" s="3"/>
      <c r="G17" s="3">
        <v>781</v>
      </c>
      <c r="H17" s="3"/>
      <c r="I17" s="3"/>
      <c r="J17" s="1">
        <f>SUM(G17:I17)</f>
        <v>781</v>
      </c>
      <c r="K17" s="1">
        <v>1</v>
      </c>
    </row>
    <row r="18" spans="1:11" ht="14.25" customHeight="1" x14ac:dyDescent="0.2">
      <c r="A18" s="1">
        <v>10</v>
      </c>
      <c r="B18" s="3" t="s">
        <v>18</v>
      </c>
      <c r="C18" s="3"/>
      <c r="D18" s="3"/>
      <c r="E18" s="3"/>
      <c r="F18" s="3"/>
      <c r="G18" s="3">
        <v>330</v>
      </c>
      <c r="H18" s="3">
        <v>426</v>
      </c>
      <c r="I18" s="3"/>
      <c r="J18" s="1">
        <f>SUM(G18:I18)</f>
        <v>756</v>
      </c>
      <c r="K18" s="1">
        <v>2</v>
      </c>
    </row>
    <row r="19" spans="1:11" ht="14.25" customHeight="1" x14ac:dyDescent="0.2">
      <c r="A19" s="1">
        <v>12</v>
      </c>
      <c r="B19" s="3" t="s">
        <v>40</v>
      </c>
      <c r="C19" s="3"/>
      <c r="D19" s="3">
        <v>570</v>
      </c>
      <c r="E19" s="3"/>
      <c r="F19" s="3"/>
      <c r="G19" s="3">
        <v>97</v>
      </c>
      <c r="H19" s="3"/>
      <c r="I19" s="3"/>
      <c r="J19" s="1">
        <f>SUM(C19:I19)</f>
        <v>667</v>
      </c>
      <c r="K19" s="1">
        <v>2</v>
      </c>
    </row>
    <row r="20" spans="1:11" ht="14.25" customHeight="1" x14ac:dyDescent="0.2">
      <c r="A20" s="1">
        <v>13</v>
      </c>
      <c r="B20" s="3" t="s">
        <v>91</v>
      </c>
      <c r="C20" s="3"/>
      <c r="D20" s="3"/>
      <c r="E20" s="3"/>
      <c r="F20" s="3"/>
      <c r="G20" s="3"/>
      <c r="H20" s="3"/>
      <c r="I20" s="3">
        <v>603</v>
      </c>
      <c r="J20" s="1">
        <f>SUM(I20)</f>
        <v>603</v>
      </c>
      <c r="K20" s="1">
        <v>1</v>
      </c>
    </row>
    <row r="21" spans="1:1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1" ht="14.25" customHeight="1" x14ac:dyDescent="0.2">
      <c r="A22" s="8" t="s">
        <v>10</v>
      </c>
      <c r="B22" s="9" t="s">
        <v>11</v>
      </c>
      <c r="C22" s="8"/>
      <c r="D22" s="8"/>
    </row>
    <row r="23" spans="1:11" ht="14.25" customHeight="1" x14ac:dyDescent="0.2">
      <c r="A23" s="9" t="s">
        <v>10</v>
      </c>
      <c r="B23" s="9" t="s">
        <v>86</v>
      </c>
      <c r="C23" s="8"/>
      <c r="D23" s="8"/>
      <c r="E23" s="8"/>
      <c r="F23" s="8"/>
      <c r="G23" s="8"/>
      <c r="H23" s="8"/>
      <c r="I23" s="8"/>
    </row>
  </sheetData>
  <sortState ref="B9:K19">
    <sortCondition descending="1" ref="J9:J19"/>
  </sortState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4"/>
  <sheetViews>
    <sheetView workbookViewId="0">
      <selection activeCell="B17" sqref="B17"/>
    </sheetView>
  </sheetViews>
  <sheetFormatPr defaultColWidth="12.42578125" defaultRowHeight="12.75" x14ac:dyDescent="0.2"/>
  <cols>
    <col min="1" max="1" width="2.85546875" style="2" customWidth="1"/>
    <col min="2" max="2" width="17.7109375" style="2" customWidth="1"/>
    <col min="3" max="11" width="13.28515625" style="2" customWidth="1"/>
    <col min="12" max="14" width="11.7109375" style="2" customWidth="1"/>
    <col min="15" max="16384" width="12.42578125" style="2"/>
  </cols>
  <sheetData>
    <row r="1" spans="1:11" ht="18.75" customHeight="1" x14ac:dyDescent="0.3">
      <c r="D1" s="16" t="s">
        <v>22</v>
      </c>
      <c r="E1" s="17"/>
      <c r="F1" s="16"/>
      <c r="G1" s="9"/>
      <c r="H1" s="8"/>
    </row>
    <row r="2" spans="1:11" ht="18.75" customHeight="1" x14ac:dyDescent="0.3">
      <c r="A2" s="3"/>
      <c r="B2" s="18" t="s">
        <v>42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ht="14.25" customHeight="1" x14ac:dyDescent="0.2">
      <c r="A3" s="3"/>
      <c r="B3" s="1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ht="14.25" customHeight="1" x14ac:dyDescent="0.2">
      <c r="A4" s="3"/>
      <c r="B4" s="1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ht="14.25" customHeight="1" x14ac:dyDescent="0.2">
      <c r="A5" s="3"/>
      <c r="B5" s="1"/>
      <c r="C5" s="3"/>
      <c r="D5" s="3"/>
      <c r="E5" s="3"/>
      <c r="F5" s="3"/>
      <c r="G5" s="3" t="s">
        <v>29</v>
      </c>
      <c r="H5" s="3"/>
      <c r="I5" s="3"/>
      <c r="J5" s="1"/>
      <c r="K5" s="1"/>
    </row>
    <row r="6" spans="1:11" ht="14.25" customHeight="1" x14ac:dyDescent="0.2">
      <c r="A6" s="3"/>
      <c r="B6" s="1"/>
      <c r="C6" s="1"/>
      <c r="D6" s="3"/>
      <c r="E6" s="3"/>
      <c r="F6" s="3"/>
      <c r="G6" s="1"/>
      <c r="H6" s="3"/>
      <c r="I6" s="3"/>
      <c r="J6" s="1" t="s">
        <v>12</v>
      </c>
      <c r="K6" s="1" t="s">
        <v>14</v>
      </c>
    </row>
    <row r="7" spans="1:11" ht="14.25" customHeight="1" x14ac:dyDescent="0.2">
      <c r="A7" s="3"/>
      <c r="B7" s="3"/>
      <c r="C7" s="1"/>
      <c r="D7" s="3"/>
      <c r="E7" s="3"/>
      <c r="F7" s="3"/>
      <c r="G7" s="3"/>
      <c r="H7" s="3"/>
      <c r="I7" s="3"/>
      <c r="J7" s="1" t="s">
        <v>13</v>
      </c>
      <c r="K7" s="1" t="s">
        <v>15</v>
      </c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ht="14.25" customHeight="1" x14ac:dyDescent="0.2">
      <c r="A9" s="1">
        <v>1</v>
      </c>
      <c r="B9" s="14" t="s">
        <v>43</v>
      </c>
      <c r="C9" s="3">
        <v>1942</v>
      </c>
      <c r="D9" s="3"/>
      <c r="E9" s="3">
        <v>2220</v>
      </c>
      <c r="F9" s="3">
        <v>1515</v>
      </c>
      <c r="G9" s="3"/>
      <c r="H9" s="3">
        <v>1933</v>
      </c>
      <c r="I9" s="3"/>
      <c r="J9" s="1">
        <f>SUM(C9:I9)</f>
        <v>7610</v>
      </c>
      <c r="K9" s="1">
        <v>4</v>
      </c>
    </row>
    <row r="10" spans="1:11" ht="14.25" customHeight="1" x14ac:dyDescent="0.2">
      <c r="A10" s="1">
        <v>2</v>
      </c>
      <c r="B10" s="14" t="s">
        <v>45</v>
      </c>
      <c r="C10" s="3">
        <v>235</v>
      </c>
      <c r="D10" s="3"/>
      <c r="E10" s="3">
        <v>2096</v>
      </c>
      <c r="F10" s="3">
        <v>983</v>
      </c>
      <c r="G10" s="3">
        <v>1083</v>
      </c>
      <c r="H10" s="3">
        <v>1804</v>
      </c>
      <c r="I10" s="3"/>
      <c r="J10" s="1">
        <f>SUM(C10:I10)</f>
        <v>6201</v>
      </c>
      <c r="K10" s="1">
        <v>5</v>
      </c>
    </row>
    <row r="11" spans="1:11" ht="14.25" customHeight="1" x14ac:dyDescent="0.2">
      <c r="A11" s="1">
        <v>3</v>
      </c>
      <c r="B11" s="14" t="s">
        <v>44</v>
      </c>
      <c r="C11" s="3">
        <v>1429</v>
      </c>
      <c r="D11" s="3">
        <v>293</v>
      </c>
      <c r="E11" s="3">
        <v>311</v>
      </c>
      <c r="F11" s="3">
        <v>194</v>
      </c>
      <c r="G11" s="3">
        <v>441</v>
      </c>
      <c r="H11" s="3">
        <v>1260</v>
      </c>
      <c r="I11" s="3"/>
      <c r="J11" s="1">
        <f>SUM(C11:I11)</f>
        <v>3928</v>
      </c>
      <c r="K11" s="1">
        <v>6</v>
      </c>
    </row>
    <row r="12" spans="1:11" ht="14.25" customHeight="1" x14ac:dyDescent="0.2">
      <c r="A12" s="1">
        <v>4</v>
      </c>
      <c r="B12" s="15" t="s">
        <v>9</v>
      </c>
      <c r="C12" s="3"/>
      <c r="D12" s="3">
        <v>1546</v>
      </c>
      <c r="E12" s="3"/>
      <c r="F12" s="3"/>
      <c r="G12" s="3"/>
      <c r="H12" s="3">
        <v>749</v>
      </c>
      <c r="I12" s="3"/>
      <c r="J12" s="1">
        <f>SUM(C12:I12)</f>
        <v>2295</v>
      </c>
      <c r="K12" s="1">
        <v>2</v>
      </c>
    </row>
    <row r="13" spans="1:11" ht="14.25" customHeight="1" x14ac:dyDescent="0.2">
      <c r="A13" s="1">
        <v>5</v>
      </c>
      <c r="B13" s="3" t="s">
        <v>62</v>
      </c>
      <c r="C13" s="3"/>
      <c r="D13" s="3"/>
      <c r="E13" s="3">
        <v>820</v>
      </c>
      <c r="F13" s="3"/>
      <c r="G13" s="3"/>
      <c r="H13" s="3">
        <v>1196</v>
      </c>
      <c r="I13" s="3"/>
      <c r="J13" s="1">
        <f>SUM(C13:I13)</f>
        <v>2016</v>
      </c>
      <c r="K13" s="1">
        <v>2</v>
      </c>
    </row>
    <row r="14" spans="1:11" ht="14.25" customHeight="1" x14ac:dyDescent="0.2">
      <c r="A14" s="1">
        <v>6</v>
      </c>
      <c r="B14" s="3" t="s">
        <v>60</v>
      </c>
      <c r="C14" s="3"/>
      <c r="D14" s="3"/>
      <c r="E14" s="3"/>
      <c r="F14" s="3"/>
      <c r="G14" s="3"/>
      <c r="H14" s="3">
        <v>1374</v>
      </c>
      <c r="I14" s="3"/>
      <c r="J14" s="1">
        <f>SUM(H14:I14)</f>
        <v>1374</v>
      </c>
      <c r="K14" s="1">
        <v>1</v>
      </c>
    </row>
    <row r="15" spans="1:11" ht="14.25" customHeight="1" x14ac:dyDescent="0.2">
      <c r="A15" s="1">
        <v>7</v>
      </c>
      <c r="B15" s="3" t="s">
        <v>94</v>
      </c>
      <c r="C15" s="3"/>
      <c r="D15" s="3"/>
      <c r="E15" s="3"/>
      <c r="F15" s="3"/>
      <c r="G15" s="3"/>
      <c r="H15" s="3"/>
      <c r="I15" s="3">
        <v>1167</v>
      </c>
      <c r="J15" s="1">
        <f>SUM(I15)</f>
        <v>1167</v>
      </c>
      <c r="K15" s="1">
        <v>1</v>
      </c>
    </row>
    <row r="16" spans="1:11" ht="14.25" customHeight="1" x14ac:dyDescent="0.2">
      <c r="A16" s="1">
        <v>8</v>
      </c>
      <c r="B16" s="3" t="s">
        <v>21</v>
      </c>
      <c r="C16" s="3"/>
      <c r="D16" s="3"/>
      <c r="E16" s="3"/>
      <c r="F16" s="3">
        <v>1126</v>
      </c>
      <c r="G16" s="3"/>
      <c r="H16" s="3"/>
      <c r="I16" s="3"/>
      <c r="J16" s="1">
        <f>SUM(C16:I16)</f>
        <v>1126</v>
      </c>
      <c r="K16" s="1">
        <v>1</v>
      </c>
    </row>
    <row r="17" spans="1:11" ht="14.25" customHeight="1" x14ac:dyDescent="0.2">
      <c r="A17" s="1">
        <v>9</v>
      </c>
      <c r="B17" s="3" t="s">
        <v>50</v>
      </c>
      <c r="C17" s="3"/>
      <c r="D17" s="3"/>
      <c r="E17" s="3"/>
      <c r="F17" s="3"/>
      <c r="G17" s="3"/>
      <c r="H17" s="3"/>
      <c r="I17" s="3">
        <v>863</v>
      </c>
      <c r="J17" s="1">
        <f>SUM(I17)</f>
        <v>863</v>
      </c>
      <c r="K17" s="1">
        <v>1</v>
      </c>
    </row>
    <row r="18" spans="1:11" ht="14.25" customHeight="1" x14ac:dyDescent="0.2">
      <c r="A18" s="1">
        <v>10</v>
      </c>
      <c r="B18" s="3" t="s">
        <v>95</v>
      </c>
      <c r="C18" s="3"/>
      <c r="D18" s="3"/>
      <c r="E18" s="3"/>
      <c r="F18" s="3"/>
      <c r="G18" s="3"/>
      <c r="H18" s="3"/>
      <c r="I18" s="3">
        <v>802</v>
      </c>
      <c r="J18" s="1">
        <f>SUM(I18)</f>
        <v>802</v>
      </c>
      <c r="K18" s="1">
        <v>1</v>
      </c>
    </row>
    <row r="19" spans="1:11" ht="14.25" customHeight="1" x14ac:dyDescent="0.2">
      <c r="A19" s="1">
        <v>11</v>
      </c>
      <c r="B19" s="3" t="s">
        <v>61</v>
      </c>
      <c r="C19" s="3"/>
      <c r="D19" s="3"/>
      <c r="E19" s="3"/>
      <c r="F19" s="3"/>
      <c r="G19" s="3">
        <v>622</v>
      </c>
      <c r="H19" s="3"/>
      <c r="I19" s="3"/>
      <c r="J19" s="1">
        <f>SUM(C19:I19)</f>
        <v>622</v>
      </c>
      <c r="K19" s="1">
        <v>1</v>
      </c>
    </row>
    <row r="20" spans="1:11" ht="14.25" customHeight="1" x14ac:dyDescent="0.2">
      <c r="A20" s="1">
        <v>12</v>
      </c>
      <c r="B20" s="3" t="s">
        <v>96</v>
      </c>
      <c r="C20" s="3"/>
      <c r="D20" s="3"/>
      <c r="E20" s="3"/>
      <c r="F20" s="3"/>
      <c r="G20" s="3"/>
      <c r="H20" s="3"/>
      <c r="I20" s="3">
        <v>356</v>
      </c>
      <c r="J20" s="1">
        <f>SUM(I20)</f>
        <v>356</v>
      </c>
      <c r="K20" s="1">
        <v>1</v>
      </c>
    </row>
    <row r="21" spans="1:11" ht="14.25" customHeight="1" x14ac:dyDescent="0.2">
      <c r="A21" s="1">
        <v>13</v>
      </c>
      <c r="B21" s="3" t="s">
        <v>92</v>
      </c>
      <c r="C21" s="3"/>
      <c r="D21" s="3"/>
      <c r="E21" s="3"/>
      <c r="F21" s="3"/>
      <c r="G21" s="3"/>
      <c r="H21" s="3"/>
      <c r="I21" s="3">
        <v>287</v>
      </c>
      <c r="J21" s="1">
        <f>SUM(I21)</f>
        <v>287</v>
      </c>
      <c r="K21" s="1">
        <v>1</v>
      </c>
    </row>
    <row r="22" spans="1:11" ht="14.25" customHeight="1" x14ac:dyDescent="0.2">
      <c r="A22" s="1">
        <v>14</v>
      </c>
      <c r="B22" s="3" t="s">
        <v>55</v>
      </c>
      <c r="C22" s="3"/>
      <c r="D22" s="3"/>
      <c r="E22" s="3"/>
      <c r="F22" s="3"/>
      <c r="G22" s="3"/>
      <c r="H22" s="3"/>
      <c r="I22" s="3">
        <v>176</v>
      </c>
      <c r="J22" s="1">
        <f>SUM(I22)</f>
        <v>176</v>
      </c>
      <c r="K22" s="1">
        <v>1</v>
      </c>
    </row>
    <row r="23" spans="1:11" ht="14.2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1"/>
      <c r="K23" s="1"/>
    </row>
    <row r="24" spans="1:11" ht="14.25" customHeight="1" x14ac:dyDescent="0.2">
      <c r="A24" s="8" t="s">
        <v>10</v>
      </c>
      <c r="B24" s="9" t="s">
        <v>11</v>
      </c>
      <c r="C24" s="8"/>
      <c r="D24" s="8"/>
    </row>
    <row r="25" spans="1:11" ht="14.25" customHeight="1" x14ac:dyDescent="0.2">
      <c r="A25" s="9" t="s">
        <v>10</v>
      </c>
      <c r="B25" s="9" t="s">
        <v>97</v>
      </c>
      <c r="C25" s="8"/>
      <c r="D25" s="8"/>
      <c r="E25" s="8"/>
      <c r="F25" s="8"/>
      <c r="G25" s="8"/>
      <c r="H25" s="8"/>
      <c r="I25" s="8"/>
    </row>
    <row r="26" spans="1:11" ht="14.25" customHeight="1" x14ac:dyDescent="0.2"/>
    <row r="27" spans="1:11" ht="14.25" customHeight="1" x14ac:dyDescent="0.2"/>
    <row r="28" spans="1:11" ht="14.25" customHeight="1" x14ac:dyDescent="0.2"/>
    <row r="29" spans="1:11" ht="14.25" customHeight="1" x14ac:dyDescent="0.2"/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</sheetData>
  <sortState ref="B9:K22">
    <sortCondition descending="1" ref="J9:J22"/>
  </sortState>
  <pageMargins left="0" right="0" top="0" bottom="0" header="0" footer="0"/>
  <pageSetup paperSize="9" orientation="landscape" horizontalDpi="0" verticalDpi="0" r:id="rId1"/>
  <ignoredErrors>
    <ignoredError sqref="J16:J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workbookViewId="0">
      <selection activeCell="N17" sqref="N17"/>
    </sheetView>
  </sheetViews>
  <sheetFormatPr defaultColWidth="12.42578125" defaultRowHeight="12.75" x14ac:dyDescent="0.2"/>
  <cols>
    <col min="1" max="1" width="2.85546875" style="2" customWidth="1"/>
    <col min="2" max="2" width="17.7109375" style="2" customWidth="1"/>
    <col min="3" max="11" width="13.28515625" style="2" customWidth="1"/>
    <col min="12" max="14" width="11.7109375" style="2" customWidth="1"/>
    <col min="15" max="16384" width="12.42578125" style="2"/>
  </cols>
  <sheetData>
    <row r="1" spans="1:11" ht="18.75" customHeight="1" x14ac:dyDescent="0.3">
      <c r="D1" s="16" t="s">
        <v>22</v>
      </c>
      <c r="E1" s="17"/>
      <c r="F1" s="16"/>
      <c r="G1" s="9"/>
      <c r="H1" s="8"/>
    </row>
    <row r="2" spans="1:11" ht="18.75" customHeight="1" x14ac:dyDescent="0.3">
      <c r="A2" s="3"/>
      <c r="B2" s="18" t="s">
        <v>47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ht="14.25" customHeight="1" x14ac:dyDescent="0.2">
      <c r="A3" s="3"/>
      <c r="B3" s="1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ht="14.25" customHeight="1" x14ac:dyDescent="0.2">
      <c r="A4" s="3"/>
      <c r="B4" s="1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ht="14.25" customHeight="1" x14ac:dyDescent="0.2">
      <c r="A5" s="3"/>
      <c r="B5" s="1"/>
      <c r="C5" s="3"/>
      <c r="D5" s="3"/>
      <c r="E5" s="3"/>
      <c r="F5" s="3"/>
      <c r="G5" s="3" t="s">
        <v>29</v>
      </c>
      <c r="H5" s="3"/>
      <c r="I5" s="3"/>
      <c r="J5" s="1"/>
      <c r="K5" s="1"/>
    </row>
    <row r="6" spans="1:11" ht="14.25" customHeight="1" x14ac:dyDescent="0.2">
      <c r="A6" s="3"/>
      <c r="B6" s="1"/>
      <c r="C6" s="1"/>
      <c r="D6" s="3"/>
      <c r="E6" s="3"/>
      <c r="F6" s="3"/>
      <c r="G6" s="1"/>
      <c r="H6" s="3"/>
      <c r="I6" s="3"/>
      <c r="J6" s="1" t="s">
        <v>12</v>
      </c>
      <c r="K6" s="1" t="s">
        <v>14</v>
      </c>
    </row>
    <row r="7" spans="1:11" ht="14.25" customHeight="1" x14ac:dyDescent="0.2">
      <c r="A7" s="3"/>
      <c r="B7" s="3"/>
      <c r="C7" s="1"/>
      <c r="D7" s="3"/>
      <c r="E7" s="3"/>
      <c r="F7" s="3"/>
      <c r="G7" s="3"/>
      <c r="H7" s="3"/>
      <c r="I7" s="3"/>
      <c r="J7" s="1" t="s">
        <v>13</v>
      </c>
      <c r="K7" s="1" t="s">
        <v>15</v>
      </c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ht="14.25" customHeight="1" x14ac:dyDescent="0.2">
      <c r="A9" s="1">
        <v>1</v>
      </c>
      <c r="B9" s="14" t="s">
        <v>43</v>
      </c>
      <c r="C9" s="3"/>
      <c r="D9" s="3">
        <v>1454</v>
      </c>
      <c r="E9" s="3"/>
      <c r="F9" s="3">
        <v>1317</v>
      </c>
      <c r="G9" s="3">
        <v>1800</v>
      </c>
      <c r="H9" s="3">
        <v>1800</v>
      </c>
      <c r="I9" s="3"/>
      <c r="J9" s="1">
        <f>SUM(C9:I9)</f>
        <v>6371</v>
      </c>
      <c r="K9" s="1">
        <v>4</v>
      </c>
    </row>
    <row r="10" spans="1:11" ht="14.25" customHeight="1" x14ac:dyDescent="0.2">
      <c r="A10" s="1">
        <v>2</v>
      </c>
      <c r="B10" s="14" t="s">
        <v>48</v>
      </c>
      <c r="C10" s="3">
        <v>706</v>
      </c>
      <c r="D10" s="3">
        <v>789</v>
      </c>
      <c r="E10" s="3">
        <v>1800</v>
      </c>
      <c r="F10" s="3"/>
      <c r="G10" s="3">
        <v>678</v>
      </c>
      <c r="H10" s="3">
        <v>1800</v>
      </c>
      <c r="I10" s="3"/>
      <c r="J10" s="1">
        <f>SUM(C10:I10)</f>
        <v>5773</v>
      </c>
      <c r="K10" s="1">
        <v>5</v>
      </c>
    </row>
    <row r="11" spans="1:11" ht="14.25" customHeight="1" x14ac:dyDescent="0.2">
      <c r="A11" s="1">
        <v>3</v>
      </c>
      <c r="B11" s="14" t="s">
        <v>39</v>
      </c>
      <c r="C11" s="3">
        <v>950</v>
      </c>
      <c r="D11" s="3">
        <v>788</v>
      </c>
      <c r="E11" s="3"/>
      <c r="F11" s="3"/>
      <c r="G11" s="3">
        <v>1482</v>
      </c>
      <c r="H11" s="3">
        <v>428</v>
      </c>
      <c r="I11" s="3"/>
      <c r="J11" s="1">
        <f>SUM(C11:I11)</f>
        <v>3648</v>
      </c>
      <c r="K11" s="1">
        <v>4</v>
      </c>
    </row>
    <row r="12" spans="1:11" ht="14.25" customHeight="1" x14ac:dyDescent="0.2">
      <c r="A12" s="1">
        <v>4</v>
      </c>
      <c r="B12" s="3" t="s">
        <v>55</v>
      </c>
      <c r="C12" s="3"/>
      <c r="D12" s="3"/>
      <c r="E12" s="3"/>
      <c r="F12" s="3"/>
      <c r="G12" s="3">
        <v>1800</v>
      </c>
      <c r="H12" s="3"/>
      <c r="I12" s="3">
        <v>600</v>
      </c>
      <c r="J12" s="1">
        <f>SUM(G12:I12)</f>
        <v>2400</v>
      </c>
      <c r="K12" s="1">
        <v>2</v>
      </c>
    </row>
    <row r="13" spans="1:11" ht="14.25" customHeight="1" x14ac:dyDescent="0.2">
      <c r="A13" s="1">
        <v>5</v>
      </c>
      <c r="B13" s="15" t="s">
        <v>66</v>
      </c>
      <c r="C13" s="3"/>
      <c r="D13" s="3"/>
      <c r="E13" s="3">
        <v>855</v>
      </c>
      <c r="F13" s="3">
        <v>632</v>
      </c>
      <c r="G13" s="3">
        <v>466</v>
      </c>
      <c r="H13" s="3"/>
      <c r="I13" s="3">
        <v>313</v>
      </c>
      <c r="J13" s="1">
        <f>SUM(C13:I13)</f>
        <v>2266</v>
      </c>
      <c r="K13" s="1">
        <v>4</v>
      </c>
    </row>
    <row r="14" spans="1:11" ht="14.25" customHeight="1" x14ac:dyDescent="0.2">
      <c r="A14" s="1">
        <v>6</v>
      </c>
      <c r="B14" s="3" t="s">
        <v>80</v>
      </c>
      <c r="C14" s="3"/>
      <c r="D14" s="3"/>
      <c r="E14" s="3"/>
      <c r="F14" s="3"/>
      <c r="G14" s="3">
        <v>1710</v>
      </c>
      <c r="H14" s="3"/>
      <c r="I14" s="3"/>
      <c r="J14" s="1">
        <f>SUM(G14:I14)</f>
        <v>1710</v>
      </c>
      <c r="K14" s="1">
        <v>1</v>
      </c>
    </row>
    <row r="15" spans="1:11" ht="14.25" customHeight="1" x14ac:dyDescent="0.2">
      <c r="A15" s="1">
        <v>7</v>
      </c>
      <c r="B15" s="3" t="s">
        <v>78</v>
      </c>
      <c r="C15" s="3"/>
      <c r="D15" s="3"/>
      <c r="E15" s="3"/>
      <c r="F15" s="3"/>
      <c r="G15" s="3">
        <v>1637</v>
      </c>
      <c r="H15" s="3"/>
      <c r="I15" s="3"/>
      <c r="J15" s="1">
        <f>SUM(G15:I15)</f>
        <v>1637</v>
      </c>
      <c r="K15" s="1">
        <v>1</v>
      </c>
    </row>
    <row r="16" spans="1:11" ht="14.25" customHeight="1" x14ac:dyDescent="0.2">
      <c r="A16" s="1">
        <v>8</v>
      </c>
      <c r="B16" s="3" t="s">
        <v>71</v>
      </c>
      <c r="C16" s="3"/>
      <c r="D16" s="3"/>
      <c r="E16" s="3"/>
      <c r="F16" s="3">
        <v>1381</v>
      </c>
      <c r="G16" s="3"/>
      <c r="H16" s="3"/>
      <c r="I16" s="3"/>
      <c r="J16" s="1">
        <f>SUM(C16:I16)</f>
        <v>1381</v>
      </c>
      <c r="K16" s="1">
        <v>1</v>
      </c>
    </row>
    <row r="17" spans="1:11" ht="14.25" customHeight="1" x14ac:dyDescent="0.2">
      <c r="A17" s="1">
        <v>9</v>
      </c>
      <c r="B17" s="3" t="s">
        <v>49</v>
      </c>
      <c r="C17" s="3">
        <v>472</v>
      </c>
      <c r="D17" s="3"/>
      <c r="E17" s="3"/>
      <c r="F17" s="3"/>
      <c r="G17" s="3"/>
      <c r="H17" s="3">
        <v>908</v>
      </c>
      <c r="I17" s="3"/>
      <c r="J17" s="1">
        <f>SUM(C17:I17)</f>
        <v>1380</v>
      </c>
      <c r="K17" s="1">
        <v>2</v>
      </c>
    </row>
    <row r="18" spans="1:11" ht="14.25" customHeight="1" x14ac:dyDescent="0.2">
      <c r="A18" s="1">
        <v>10</v>
      </c>
      <c r="B18" s="3" t="s">
        <v>81</v>
      </c>
      <c r="C18" s="3"/>
      <c r="D18" s="3"/>
      <c r="E18" s="3"/>
      <c r="F18" s="3"/>
      <c r="G18" s="3">
        <v>1273</v>
      </c>
      <c r="H18" s="3"/>
      <c r="I18" s="3"/>
      <c r="J18" s="1">
        <f>SUM(G18:I18)</f>
        <v>1273</v>
      </c>
      <c r="K18" s="1">
        <v>1</v>
      </c>
    </row>
    <row r="19" spans="1:11" ht="14.25" customHeight="1" x14ac:dyDescent="0.2">
      <c r="A19" s="1">
        <v>11</v>
      </c>
      <c r="B19" s="3" t="s">
        <v>84</v>
      </c>
      <c r="C19" s="3"/>
      <c r="D19" s="3"/>
      <c r="E19" s="3"/>
      <c r="F19" s="3"/>
      <c r="G19" s="3"/>
      <c r="H19" s="3">
        <v>1216</v>
      </c>
      <c r="I19" s="3"/>
      <c r="J19" s="1">
        <f>SUM(H19:I19)</f>
        <v>1216</v>
      </c>
      <c r="K19" s="1">
        <v>1</v>
      </c>
    </row>
    <row r="20" spans="1:11" ht="14.25" customHeight="1" x14ac:dyDescent="0.2">
      <c r="A20" s="1">
        <v>12</v>
      </c>
      <c r="B20" s="3" t="s">
        <v>18</v>
      </c>
      <c r="C20" s="3"/>
      <c r="D20" s="3"/>
      <c r="E20" s="3"/>
      <c r="F20" s="3"/>
      <c r="G20" s="3"/>
      <c r="H20" s="3">
        <v>737</v>
      </c>
      <c r="I20" s="3">
        <v>401</v>
      </c>
      <c r="J20" s="1">
        <f>SUM(H20:I20)</f>
        <v>1138</v>
      </c>
      <c r="K20" s="1">
        <v>2</v>
      </c>
    </row>
    <row r="21" spans="1:11" ht="14.25" customHeight="1" x14ac:dyDescent="0.2">
      <c r="A21" s="1">
        <v>13</v>
      </c>
      <c r="B21" s="3" t="s">
        <v>95</v>
      </c>
      <c r="C21" s="3"/>
      <c r="D21" s="3"/>
      <c r="E21" s="3"/>
      <c r="F21" s="3"/>
      <c r="G21" s="3"/>
      <c r="H21" s="3"/>
      <c r="I21" s="3">
        <v>538</v>
      </c>
      <c r="J21" s="1">
        <f>SUM(I21)</f>
        <v>538</v>
      </c>
      <c r="K21" s="1">
        <v>1</v>
      </c>
    </row>
    <row r="22" spans="1:11" ht="14.25" customHeight="1" x14ac:dyDescent="0.2">
      <c r="A22" s="1">
        <v>14</v>
      </c>
      <c r="B22" s="3" t="s">
        <v>70</v>
      </c>
      <c r="C22" s="3"/>
      <c r="D22" s="3"/>
      <c r="E22" s="3"/>
      <c r="F22" s="3"/>
      <c r="G22" s="3"/>
      <c r="H22" s="3"/>
      <c r="I22" s="3">
        <v>390</v>
      </c>
      <c r="J22" s="1">
        <f>SUM(I22)</f>
        <v>390</v>
      </c>
      <c r="K22" s="1">
        <v>1</v>
      </c>
    </row>
    <row r="23" spans="1:11" ht="14.25" customHeight="1" x14ac:dyDescent="0.2">
      <c r="A23" s="1">
        <v>15</v>
      </c>
      <c r="B23" s="3" t="s">
        <v>85</v>
      </c>
      <c r="C23" s="3"/>
      <c r="D23" s="3"/>
      <c r="E23" s="3"/>
      <c r="F23" s="3"/>
      <c r="G23" s="3"/>
      <c r="H23" s="3">
        <v>15</v>
      </c>
      <c r="I23" s="3"/>
      <c r="J23" s="1">
        <f>SUM(H23:I23)</f>
        <v>15</v>
      </c>
      <c r="K23" s="1">
        <v>1</v>
      </c>
    </row>
    <row r="24" spans="1:11" ht="14.2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1"/>
      <c r="K24" s="1"/>
    </row>
    <row r="25" spans="1:11" ht="14.25" customHeight="1" x14ac:dyDescent="0.2">
      <c r="A25" s="8" t="s">
        <v>10</v>
      </c>
      <c r="B25" s="9" t="s">
        <v>11</v>
      </c>
      <c r="C25" s="8"/>
      <c r="D25" s="8"/>
    </row>
    <row r="26" spans="1:11" ht="14.25" customHeight="1" x14ac:dyDescent="0.2">
      <c r="A26" s="9" t="s">
        <v>10</v>
      </c>
      <c r="B26" s="9" t="s">
        <v>98</v>
      </c>
      <c r="C26" s="8"/>
      <c r="D26" s="8"/>
      <c r="E26" s="8"/>
      <c r="F26" s="8"/>
      <c r="G26" s="8"/>
      <c r="H26" s="8"/>
      <c r="I26" s="8"/>
    </row>
    <row r="27" spans="1:11" ht="14.25" customHeight="1" x14ac:dyDescent="0.2"/>
    <row r="28" spans="1:11" ht="14.25" customHeight="1" x14ac:dyDescent="0.2"/>
    <row r="29" spans="1:11" ht="14.25" customHeight="1" x14ac:dyDescent="0.2"/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</sheetData>
  <sortState ref="B9:K23">
    <sortCondition descending="1" ref="J9:J23"/>
  </sortState>
  <pageMargins left="0" right="0" top="0" bottom="0" header="0" footer="0"/>
  <pageSetup paperSize="9" orientation="landscape" horizontalDpi="0" verticalDpi="0" r:id="rId1"/>
  <ignoredErrors>
    <ignoredError sqref="J12:J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workbookViewId="0">
      <selection activeCell="Q19" sqref="Q19"/>
    </sheetView>
  </sheetViews>
  <sheetFormatPr defaultColWidth="12.42578125" defaultRowHeight="15.75" x14ac:dyDescent="0.25"/>
  <cols>
    <col min="1" max="1" width="2.85546875" style="4" customWidth="1"/>
    <col min="2" max="2" width="18.7109375" style="4" customWidth="1"/>
    <col min="3" max="9" width="13.28515625" style="4" customWidth="1"/>
    <col min="10" max="11" width="13.28515625" style="7" customWidth="1"/>
    <col min="12" max="14" width="11.7109375" style="4" customWidth="1"/>
    <col min="15" max="16384" width="12.42578125" style="4"/>
  </cols>
  <sheetData>
    <row r="1" spans="1:11" ht="18.75" x14ac:dyDescent="0.3">
      <c r="D1" s="16" t="s">
        <v>22</v>
      </c>
      <c r="E1" s="17"/>
      <c r="F1" s="16"/>
      <c r="G1" s="10"/>
      <c r="H1" s="11"/>
      <c r="I1" s="11"/>
    </row>
    <row r="2" spans="1:11" s="2" customFormat="1" ht="18.75" x14ac:dyDescent="0.3">
      <c r="A2" s="3"/>
      <c r="B2" s="18" t="s">
        <v>51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s="2" customFormat="1" ht="14.25" customHeight="1" x14ac:dyDescent="0.2">
      <c r="A3" s="3"/>
      <c r="B3" s="1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s="2" customFormat="1" ht="14.25" customHeight="1" x14ac:dyDescent="0.2">
      <c r="A4" s="3"/>
      <c r="B4" s="1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s="2" customFormat="1" ht="14.25" customHeight="1" x14ac:dyDescent="0.2">
      <c r="A5" s="3"/>
      <c r="B5" s="3"/>
      <c r="C5" s="3"/>
      <c r="D5" s="3"/>
      <c r="E5" s="3"/>
      <c r="F5" s="3"/>
      <c r="G5" s="3" t="s">
        <v>29</v>
      </c>
      <c r="H5" s="3"/>
      <c r="I5" s="3" t="s">
        <v>0</v>
      </c>
      <c r="J5" s="1"/>
      <c r="K5" s="1"/>
    </row>
    <row r="6" spans="1:11" s="2" customFormat="1" ht="14.25" customHeight="1" x14ac:dyDescent="0.2">
      <c r="A6" s="3"/>
      <c r="B6" s="3"/>
      <c r="C6" s="1" t="s">
        <v>57</v>
      </c>
      <c r="D6" s="3"/>
      <c r="E6" s="1" t="s">
        <v>57</v>
      </c>
      <c r="F6" s="3"/>
      <c r="G6" s="1"/>
      <c r="H6" s="1" t="s">
        <v>59</v>
      </c>
      <c r="I6" s="1" t="s">
        <v>59</v>
      </c>
      <c r="J6" s="1" t="s">
        <v>12</v>
      </c>
      <c r="K6" s="1" t="s">
        <v>14</v>
      </c>
    </row>
    <row r="7" spans="1:11" s="2" customFormat="1" ht="14.25" customHeight="1" x14ac:dyDescent="0.2">
      <c r="A7" s="3"/>
      <c r="B7" s="3"/>
      <c r="C7" s="1" t="s">
        <v>58</v>
      </c>
      <c r="D7" s="3"/>
      <c r="E7" s="1" t="s">
        <v>58</v>
      </c>
      <c r="F7" s="3"/>
      <c r="G7" s="3"/>
      <c r="H7" s="1" t="s">
        <v>58</v>
      </c>
      <c r="I7" s="1" t="s">
        <v>58</v>
      </c>
      <c r="J7" s="1" t="s">
        <v>13</v>
      </c>
      <c r="K7" s="1" t="s">
        <v>15</v>
      </c>
    </row>
    <row r="8" spans="1:11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s="2" customFormat="1" ht="14.25" customHeight="1" x14ac:dyDescent="0.2">
      <c r="A9" s="1">
        <v>1</v>
      </c>
      <c r="B9" s="14" t="s">
        <v>18</v>
      </c>
      <c r="C9" s="3"/>
      <c r="D9" s="3">
        <v>1438</v>
      </c>
      <c r="E9" s="3"/>
      <c r="F9" s="3"/>
      <c r="G9" s="3">
        <v>900</v>
      </c>
      <c r="H9" s="3"/>
      <c r="I9" s="3"/>
      <c r="J9" s="1">
        <f>SUM(C9:I9)</f>
        <v>2338</v>
      </c>
      <c r="K9" s="1">
        <v>2</v>
      </c>
    </row>
    <row r="10" spans="1:11" s="2" customFormat="1" ht="14.25" customHeight="1" x14ac:dyDescent="0.2">
      <c r="A10" s="1">
        <v>2</v>
      </c>
      <c r="B10" s="14" t="s">
        <v>55</v>
      </c>
      <c r="C10" s="3"/>
      <c r="D10" s="3">
        <v>1213</v>
      </c>
      <c r="E10" s="3"/>
      <c r="F10" s="3">
        <v>964</v>
      </c>
      <c r="G10" s="3"/>
      <c r="H10" s="3"/>
      <c r="I10" s="3"/>
      <c r="J10" s="1">
        <f>SUM(C10:I10)</f>
        <v>2177</v>
      </c>
      <c r="K10" s="1">
        <v>2</v>
      </c>
    </row>
    <row r="11" spans="1:11" s="2" customFormat="1" ht="14.25" customHeight="1" x14ac:dyDescent="0.2">
      <c r="A11" s="1">
        <v>3</v>
      </c>
      <c r="B11" s="14" t="s">
        <v>74</v>
      </c>
      <c r="C11" s="3"/>
      <c r="D11" s="3"/>
      <c r="E11" s="3"/>
      <c r="F11" s="3"/>
      <c r="G11" s="3">
        <v>1800</v>
      </c>
      <c r="H11" s="3"/>
      <c r="I11" s="3"/>
      <c r="J11" s="1">
        <f>SUM(C11:I11)</f>
        <v>1800</v>
      </c>
      <c r="K11" s="1">
        <v>1</v>
      </c>
    </row>
    <row r="12" spans="1:11" s="2" customFormat="1" ht="14.25" customHeight="1" x14ac:dyDescent="0.2">
      <c r="A12" s="1">
        <v>4</v>
      </c>
      <c r="B12" s="3" t="s">
        <v>66</v>
      </c>
      <c r="C12" s="3"/>
      <c r="D12" s="3"/>
      <c r="E12" s="3"/>
      <c r="F12" s="3"/>
      <c r="G12" s="3">
        <v>924</v>
      </c>
      <c r="H12" s="3"/>
      <c r="I12" s="3"/>
      <c r="J12" s="1">
        <f>SUM(G12:I12)</f>
        <v>924</v>
      </c>
      <c r="K12" s="1">
        <v>1</v>
      </c>
    </row>
    <row r="13" spans="1:11" s="2" customFormat="1" ht="14.25" customHeight="1" x14ac:dyDescent="0.2">
      <c r="A13" s="1">
        <v>5</v>
      </c>
      <c r="B13" s="3" t="s">
        <v>81</v>
      </c>
      <c r="C13" s="3"/>
      <c r="D13" s="3"/>
      <c r="E13" s="3"/>
      <c r="F13" s="3"/>
      <c r="G13" s="3">
        <v>832</v>
      </c>
      <c r="H13" s="3"/>
      <c r="I13" s="3"/>
      <c r="J13" s="1">
        <f>SUM(G13:I13)</f>
        <v>832</v>
      </c>
      <c r="K13" s="1">
        <v>1</v>
      </c>
    </row>
    <row r="14" spans="1:11" s="2" customFormat="1" ht="14.25" customHeight="1" x14ac:dyDescent="0.2">
      <c r="A14" s="1">
        <v>6</v>
      </c>
      <c r="B14" s="3" t="s">
        <v>76</v>
      </c>
      <c r="C14" s="3"/>
      <c r="D14" s="3"/>
      <c r="E14" s="3"/>
      <c r="F14" s="3"/>
      <c r="G14" s="3">
        <v>800</v>
      </c>
      <c r="H14" s="3"/>
      <c r="I14" s="3"/>
      <c r="J14" s="1">
        <f>SUM(G14:I14)</f>
        <v>800</v>
      </c>
      <c r="K14" s="1">
        <v>1</v>
      </c>
    </row>
    <row r="15" spans="1:11" s="2" customFormat="1" ht="14.25" customHeight="1" x14ac:dyDescent="0.2">
      <c r="A15" s="1">
        <v>7</v>
      </c>
      <c r="B15" s="15" t="s">
        <v>71</v>
      </c>
      <c r="C15" s="3"/>
      <c r="D15" s="3"/>
      <c r="E15" s="3"/>
      <c r="F15" s="3">
        <v>760</v>
      </c>
      <c r="G15" s="3"/>
      <c r="H15" s="3"/>
      <c r="I15" s="3"/>
      <c r="J15" s="1">
        <f>SUM(C15:I15)</f>
        <v>760</v>
      </c>
      <c r="K15" s="1">
        <v>1</v>
      </c>
    </row>
    <row r="16" spans="1:11" s="2" customFormat="1" ht="14.25" customHeight="1" x14ac:dyDescent="0.2">
      <c r="A16" s="1">
        <v>8</v>
      </c>
      <c r="B16" s="15" t="s">
        <v>73</v>
      </c>
      <c r="C16" s="3"/>
      <c r="D16" s="3"/>
      <c r="E16" s="3"/>
      <c r="F16" s="3">
        <v>322</v>
      </c>
      <c r="G16" s="3"/>
      <c r="H16" s="3"/>
      <c r="I16" s="3"/>
      <c r="J16" s="1">
        <f>SUM(C16:I16)</f>
        <v>322</v>
      </c>
      <c r="K16" s="1">
        <v>1</v>
      </c>
    </row>
    <row r="17" spans="1:11" s="2" customFormat="1" ht="14.25" customHeight="1" x14ac:dyDescent="0.2">
      <c r="A17" s="1"/>
      <c r="B17" s="3"/>
      <c r="C17" s="3"/>
      <c r="D17" s="3"/>
      <c r="E17" s="3"/>
      <c r="F17" s="3"/>
      <c r="G17" s="3"/>
      <c r="H17" s="3"/>
      <c r="I17" s="3"/>
      <c r="J17" s="1"/>
      <c r="K17" s="1"/>
    </row>
    <row r="18" spans="1:11" s="2" customFormat="1" ht="14.25" customHeight="1" x14ac:dyDescent="0.2">
      <c r="A18" s="8" t="s">
        <v>10</v>
      </c>
      <c r="B18" s="9" t="s">
        <v>11</v>
      </c>
      <c r="C18" s="8"/>
      <c r="D18" s="8"/>
    </row>
    <row r="19" spans="1:11" s="2" customFormat="1" ht="14.25" customHeight="1" x14ac:dyDescent="0.2">
      <c r="A19" s="9" t="s">
        <v>10</v>
      </c>
      <c r="B19" s="9" t="s">
        <v>36</v>
      </c>
      <c r="C19" s="8"/>
      <c r="D19" s="8"/>
      <c r="E19" s="8"/>
      <c r="F19" s="8"/>
      <c r="G19" s="8"/>
      <c r="H19" s="8"/>
      <c r="I19" s="8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</row>
  </sheetData>
  <sortState ref="B9:K16">
    <sortCondition descending="1" ref="J9:J16"/>
  </sortState>
  <pageMargins left="0" right="0" top="0" bottom="0" header="0" footer="0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6"/>
  <sheetViews>
    <sheetView workbookViewId="0">
      <selection activeCell="Q22" sqref="Q22"/>
    </sheetView>
  </sheetViews>
  <sheetFormatPr defaultColWidth="12.42578125" defaultRowHeight="12.75" x14ac:dyDescent="0.2"/>
  <cols>
    <col min="1" max="1" width="2.85546875" style="2" customWidth="1"/>
    <col min="2" max="2" width="16.7109375" style="2" customWidth="1"/>
    <col min="3" max="11" width="13.28515625" style="2" customWidth="1"/>
    <col min="12" max="14" width="11.7109375" style="2" customWidth="1"/>
    <col min="15" max="16384" width="12.42578125" style="2"/>
  </cols>
  <sheetData>
    <row r="1" spans="1:11" ht="18.75" customHeight="1" x14ac:dyDescent="0.3">
      <c r="D1" s="16" t="s">
        <v>22</v>
      </c>
      <c r="E1" s="8"/>
      <c r="F1" s="9"/>
      <c r="G1" s="9"/>
      <c r="H1" s="8"/>
    </row>
    <row r="2" spans="1:11" ht="18.75" customHeight="1" x14ac:dyDescent="0.3">
      <c r="A2" s="3"/>
      <c r="B2" s="18" t="s">
        <v>52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ht="14.25" customHeight="1" x14ac:dyDescent="0.2">
      <c r="A3" s="3"/>
      <c r="B3" s="1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ht="14.25" customHeight="1" x14ac:dyDescent="0.2">
      <c r="A4" s="3"/>
      <c r="B4" s="1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ht="14.25" customHeight="1" x14ac:dyDescent="0.2">
      <c r="A5" s="3"/>
      <c r="B5" s="1"/>
      <c r="C5" s="3"/>
      <c r="D5" s="3"/>
      <c r="E5" s="3"/>
      <c r="F5" s="3"/>
      <c r="G5" s="3" t="s">
        <v>29</v>
      </c>
      <c r="H5" s="3"/>
      <c r="I5" s="3"/>
      <c r="J5" s="1"/>
      <c r="K5" s="1"/>
    </row>
    <row r="6" spans="1:11" ht="14.25" customHeight="1" x14ac:dyDescent="0.2">
      <c r="A6" s="3"/>
      <c r="B6" s="1"/>
      <c r="C6" s="1" t="s">
        <v>59</v>
      </c>
      <c r="D6" s="3"/>
      <c r="E6" s="3"/>
      <c r="F6" s="3"/>
      <c r="G6" s="1"/>
      <c r="H6" s="1" t="s">
        <v>59</v>
      </c>
      <c r="I6" s="3"/>
      <c r="J6" s="1" t="s">
        <v>12</v>
      </c>
      <c r="K6" s="1" t="s">
        <v>14</v>
      </c>
    </row>
    <row r="7" spans="1:11" ht="14.25" customHeight="1" x14ac:dyDescent="0.2">
      <c r="A7" s="3"/>
      <c r="B7" s="3"/>
      <c r="C7" s="1" t="s">
        <v>58</v>
      </c>
      <c r="D7" s="3"/>
      <c r="E7" s="3"/>
      <c r="F7" s="3"/>
      <c r="G7" s="3"/>
      <c r="H7" s="1" t="s">
        <v>58</v>
      </c>
      <c r="I7" s="3"/>
      <c r="J7" s="1" t="s">
        <v>13</v>
      </c>
      <c r="K7" s="1" t="s">
        <v>15</v>
      </c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ht="14.25" customHeight="1" x14ac:dyDescent="0.2">
      <c r="A9" s="1">
        <v>1</v>
      </c>
      <c r="B9" s="14" t="s">
        <v>48</v>
      </c>
      <c r="C9" s="3"/>
      <c r="D9" s="3">
        <v>861</v>
      </c>
      <c r="E9" s="3">
        <v>505</v>
      </c>
      <c r="F9" s="3">
        <v>1262</v>
      </c>
      <c r="G9" s="3">
        <v>1090</v>
      </c>
      <c r="H9" s="3"/>
      <c r="I9" s="3"/>
      <c r="J9" s="1">
        <f>SUM(C9:I9)</f>
        <v>3718</v>
      </c>
      <c r="K9" s="1">
        <v>4</v>
      </c>
    </row>
    <row r="10" spans="1:11" ht="14.25" customHeight="1" x14ac:dyDescent="0.2">
      <c r="A10" s="1">
        <v>2</v>
      </c>
      <c r="B10" s="14" t="s">
        <v>55</v>
      </c>
      <c r="C10" s="3"/>
      <c r="D10" s="3"/>
      <c r="E10" s="3">
        <v>269</v>
      </c>
      <c r="F10" s="3">
        <v>515</v>
      </c>
      <c r="G10" s="3"/>
      <c r="H10" s="3"/>
      <c r="I10" s="3">
        <v>853</v>
      </c>
      <c r="J10" s="1">
        <f>SUM(C10:I10)</f>
        <v>1637</v>
      </c>
      <c r="K10" s="1">
        <v>3</v>
      </c>
    </row>
    <row r="11" spans="1:11" ht="14.25" customHeight="1" x14ac:dyDescent="0.2">
      <c r="A11" s="1">
        <v>3</v>
      </c>
      <c r="B11" s="14" t="s">
        <v>60</v>
      </c>
      <c r="C11" s="3"/>
      <c r="D11" s="3">
        <v>1029</v>
      </c>
      <c r="E11" s="3"/>
      <c r="F11" s="3"/>
      <c r="G11" s="3"/>
      <c r="H11" s="3"/>
      <c r="I11" s="3"/>
      <c r="J11" s="1">
        <f>SUM(C11:I11)</f>
        <v>1029</v>
      </c>
      <c r="K11" s="1">
        <v>1</v>
      </c>
    </row>
    <row r="12" spans="1:11" ht="14.25" customHeight="1" x14ac:dyDescent="0.2">
      <c r="A12" s="1">
        <v>4</v>
      </c>
      <c r="B12" s="3" t="s">
        <v>70</v>
      </c>
      <c r="C12" s="3"/>
      <c r="D12" s="3"/>
      <c r="E12" s="3"/>
      <c r="F12" s="3"/>
      <c r="G12" s="3"/>
      <c r="H12" s="3"/>
      <c r="I12" s="3">
        <v>313</v>
      </c>
      <c r="J12" s="1">
        <f>SUM(I12)</f>
        <v>313</v>
      </c>
      <c r="K12" s="1">
        <v>1</v>
      </c>
    </row>
    <row r="13" spans="1:11" ht="14.25" customHeight="1" x14ac:dyDescent="0.2">
      <c r="A13" s="1">
        <v>5</v>
      </c>
      <c r="B13" s="15" t="s">
        <v>20</v>
      </c>
      <c r="C13" s="3"/>
      <c r="D13" s="3"/>
      <c r="E13" s="3">
        <v>224</v>
      </c>
      <c r="F13" s="3"/>
      <c r="G13" s="3"/>
      <c r="H13" s="3"/>
      <c r="I13" s="3"/>
      <c r="J13" s="1">
        <f>SUM(C13:I13)</f>
        <v>224</v>
      </c>
      <c r="K13" s="1">
        <v>1</v>
      </c>
    </row>
    <row r="14" spans="1:11" ht="14.25" customHeight="1" x14ac:dyDescent="0.2">
      <c r="A14" s="1">
        <v>6</v>
      </c>
      <c r="B14" s="3" t="s">
        <v>66</v>
      </c>
      <c r="C14" s="3"/>
      <c r="D14" s="3"/>
      <c r="E14" s="3"/>
      <c r="F14" s="3"/>
      <c r="G14" s="3"/>
      <c r="H14" s="3"/>
      <c r="I14" s="3">
        <v>83</v>
      </c>
      <c r="J14" s="1">
        <f>SUM(C14:I14)</f>
        <v>83</v>
      </c>
      <c r="K14" s="1">
        <v>1</v>
      </c>
    </row>
    <row r="15" spans="1:11" ht="14.25" customHeight="1" x14ac:dyDescent="0.2">
      <c r="A15" s="1"/>
      <c r="B15" s="3"/>
      <c r="C15" s="3"/>
      <c r="D15" s="3"/>
      <c r="E15" s="3"/>
      <c r="F15" s="3"/>
      <c r="G15" s="3"/>
      <c r="H15" s="3"/>
      <c r="I15" s="3"/>
      <c r="J15" s="1"/>
      <c r="K15" s="1"/>
    </row>
    <row r="16" spans="1:11" ht="14.25" customHeight="1" x14ac:dyDescent="0.2">
      <c r="A16" s="8" t="s">
        <v>10</v>
      </c>
      <c r="B16" s="9" t="s">
        <v>11</v>
      </c>
      <c r="C16" s="8"/>
      <c r="D16" s="8"/>
    </row>
    <row r="17" spans="1:9" ht="14.25" customHeight="1" x14ac:dyDescent="0.2">
      <c r="A17" s="9" t="s">
        <v>10</v>
      </c>
      <c r="B17" s="9" t="s">
        <v>72</v>
      </c>
      <c r="C17" s="8"/>
      <c r="D17" s="8"/>
      <c r="E17" s="8"/>
      <c r="F17" s="8"/>
      <c r="G17" s="8"/>
      <c r="H17" s="8"/>
      <c r="I17" s="8"/>
    </row>
    <row r="18" spans="1:9" ht="14.25" customHeight="1" x14ac:dyDescent="0.2"/>
    <row r="19" spans="1:9" ht="14.25" customHeight="1" x14ac:dyDescent="0.2"/>
    <row r="20" spans="1:9" ht="14.25" customHeight="1" x14ac:dyDescent="0.2"/>
    <row r="21" spans="1:9" ht="14.25" customHeight="1" x14ac:dyDescent="0.2"/>
    <row r="22" spans="1:9" ht="14.25" customHeight="1" x14ac:dyDescent="0.2"/>
    <row r="23" spans="1:9" ht="14.25" customHeight="1" x14ac:dyDescent="0.2"/>
    <row r="24" spans="1:9" ht="14.25" customHeight="1" x14ac:dyDescent="0.2"/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sortState ref="B9:K14">
    <sortCondition descending="1" ref="J9:J14"/>
  </sortState>
  <pageMargins left="0" right="0" top="0" bottom="0" header="0" footer="0"/>
  <pageSetup paperSize="9" orientation="landscape" horizontalDpi="0" verticalDpi="0" r:id="rId1"/>
  <ignoredErrors>
    <ignoredError sqref="J1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4"/>
  <sheetViews>
    <sheetView workbookViewId="0">
      <selection activeCell="P22" sqref="P22"/>
    </sheetView>
  </sheetViews>
  <sheetFormatPr defaultColWidth="12.42578125" defaultRowHeight="12.75" x14ac:dyDescent="0.2"/>
  <cols>
    <col min="1" max="1" width="2.85546875" style="2" customWidth="1"/>
    <col min="2" max="2" width="16.7109375" style="2" customWidth="1"/>
    <col min="3" max="11" width="13.28515625" style="2" customWidth="1"/>
    <col min="12" max="14" width="11.7109375" style="2" customWidth="1"/>
    <col min="15" max="16384" width="12.42578125" style="2"/>
  </cols>
  <sheetData>
    <row r="1" spans="1:11" ht="18.75" customHeight="1" x14ac:dyDescent="0.3">
      <c r="D1" s="16" t="s">
        <v>22</v>
      </c>
      <c r="E1" s="17"/>
      <c r="F1" s="16"/>
      <c r="G1" s="9"/>
      <c r="H1" s="8"/>
    </row>
    <row r="2" spans="1:11" ht="18.75" customHeight="1" x14ac:dyDescent="0.3">
      <c r="A2" s="3"/>
      <c r="B2" s="18" t="s">
        <v>53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ht="14.25" customHeight="1" x14ac:dyDescent="0.2">
      <c r="A3" s="3"/>
      <c r="B3" s="1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ht="14.25" customHeight="1" x14ac:dyDescent="0.2">
      <c r="A4" s="3"/>
      <c r="B4" s="1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ht="14.25" customHeight="1" x14ac:dyDescent="0.2">
      <c r="A5" s="3"/>
      <c r="B5" s="1"/>
      <c r="C5" s="3"/>
      <c r="D5" s="3"/>
      <c r="E5" s="3"/>
      <c r="F5" s="3"/>
      <c r="G5" s="3" t="s">
        <v>29</v>
      </c>
      <c r="H5" s="3"/>
      <c r="I5" s="3"/>
      <c r="J5" s="1"/>
      <c r="K5" s="1"/>
    </row>
    <row r="6" spans="1:11" ht="14.25" customHeight="1" x14ac:dyDescent="0.2">
      <c r="A6" s="3"/>
      <c r="B6" s="1"/>
      <c r="C6" s="1"/>
      <c r="D6" s="3"/>
      <c r="E6" s="3"/>
      <c r="F6" s="1" t="s">
        <v>59</v>
      </c>
      <c r="G6" s="1"/>
      <c r="H6" s="1" t="s">
        <v>59</v>
      </c>
      <c r="I6" s="1" t="s">
        <v>59</v>
      </c>
      <c r="J6" s="1" t="s">
        <v>12</v>
      </c>
      <c r="K6" s="1" t="s">
        <v>14</v>
      </c>
    </row>
    <row r="7" spans="1:11" ht="14.25" customHeight="1" x14ac:dyDescent="0.2">
      <c r="A7" s="3"/>
      <c r="B7" s="3"/>
      <c r="C7" s="1"/>
      <c r="D7" s="3"/>
      <c r="E7" s="3"/>
      <c r="F7" s="1" t="s">
        <v>58</v>
      </c>
      <c r="G7" s="3"/>
      <c r="H7" s="1" t="s">
        <v>58</v>
      </c>
      <c r="I7" s="1" t="s">
        <v>58</v>
      </c>
      <c r="J7" s="1" t="s">
        <v>13</v>
      </c>
      <c r="K7" s="1" t="s">
        <v>15</v>
      </c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ht="14.25" customHeight="1" x14ac:dyDescent="0.2">
      <c r="A9" s="1">
        <v>1</v>
      </c>
      <c r="B9" s="14" t="s">
        <v>55</v>
      </c>
      <c r="C9" s="3">
        <v>1037</v>
      </c>
      <c r="D9" s="3"/>
      <c r="E9" s="3">
        <v>1005</v>
      </c>
      <c r="F9" s="3"/>
      <c r="G9" s="3">
        <v>1080</v>
      </c>
      <c r="H9" s="3"/>
      <c r="I9" s="3"/>
      <c r="J9" s="1">
        <f>SUM(C9:I9)</f>
        <v>3122</v>
      </c>
      <c r="K9" s="1">
        <v>3</v>
      </c>
    </row>
    <row r="10" spans="1:11" ht="14.25" customHeight="1" x14ac:dyDescent="0.2">
      <c r="A10" s="1">
        <v>2</v>
      </c>
      <c r="B10" s="14" t="s">
        <v>48</v>
      </c>
      <c r="C10" s="3">
        <v>977</v>
      </c>
      <c r="D10" s="3">
        <v>247</v>
      </c>
      <c r="E10" s="3"/>
      <c r="F10" s="3"/>
      <c r="G10" s="3">
        <v>936</v>
      </c>
      <c r="H10" s="3"/>
      <c r="I10" s="3"/>
      <c r="J10" s="1">
        <f>SUM(C10:I10)</f>
        <v>2160</v>
      </c>
      <c r="K10" s="1">
        <v>3</v>
      </c>
    </row>
    <row r="11" spans="1:11" ht="14.25" customHeight="1" x14ac:dyDescent="0.2">
      <c r="A11" s="1">
        <v>3</v>
      </c>
      <c r="B11" s="14" t="s">
        <v>20</v>
      </c>
      <c r="C11" s="3"/>
      <c r="D11" s="3">
        <v>981</v>
      </c>
      <c r="E11" s="3">
        <v>900</v>
      </c>
      <c r="F11" s="3"/>
      <c r="G11" s="3"/>
      <c r="H11" s="3"/>
      <c r="I11" s="3"/>
      <c r="J11" s="1">
        <f>SUM(D11:I11)</f>
        <v>1881</v>
      </c>
      <c r="K11" s="1">
        <v>2</v>
      </c>
    </row>
    <row r="12" spans="1:11" ht="14.25" customHeight="1" x14ac:dyDescent="0.2">
      <c r="A12" s="1">
        <v>4</v>
      </c>
      <c r="B12" s="3" t="s">
        <v>61</v>
      </c>
      <c r="C12" s="3"/>
      <c r="D12" s="3"/>
      <c r="E12" s="3"/>
      <c r="F12" s="3"/>
      <c r="G12" s="3">
        <v>996</v>
      </c>
      <c r="H12" s="3"/>
      <c r="I12" s="3"/>
      <c r="J12" s="1">
        <f>SUM(G12:I12)</f>
        <v>996</v>
      </c>
      <c r="K12" s="1">
        <v>1</v>
      </c>
    </row>
    <row r="13" spans="1:11" ht="14.25" customHeight="1" x14ac:dyDescent="0.2">
      <c r="A13" s="1"/>
      <c r="B13" s="3"/>
      <c r="C13" s="3"/>
      <c r="D13" s="3"/>
      <c r="E13" s="3"/>
      <c r="F13" s="3"/>
      <c r="G13" s="3"/>
      <c r="H13" s="3"/>
      <c r="I13" s="3"/>
      <c r="J13" s="1"/>
      <c r="K13" s="1"/>
    </row>
    <row r="14" spans="1:11" ht="14.25" customHeight="1" x14ac:dyDescent="0.2">
      <c r="A14" s="8" t="s">
        <v>10</v>
      </c>
      <c r="B14" s="9" t="s">
        <v>11</v>
      </c>
      <c r="C14" s="8"/>
      <c r="D14" s="8"/>
    </row>
    <row r="15" spans="1:11" ht="14.25" customHeight="1" x14ac:dyDescent="0.2">
      <c r="A15" s="9" t="s">
        <v>10</v>
      </c>
      <c r="B15" s="9" t="s">
        <v>46</v>
      </c>
      <c r="C15" s="8"/>
      <c r="D15" s="8"/>
      <c r="E15" s="8"/>
      <c r="F15" s="8"/>
      <c r="G15" s="8"/>
      <c r="H15" s="8"/>
      <c r="I15" s="8"/>
    </row>
    <row r="16" spans="1:11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</sheetData>
  <sortState ref="B9:K12">
    <sortCondition descending="1" ref="J9:J12"/>
  </sortState>
  <pageMargins left="0" right="0" top="0" bottom="0" header="0" footer="0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9AA2-F617-4126-8410-6CA5894E360D}">
  <dimension ref="A1:K36"/>
  <sheetViews>
    <sheetView workbookViewId="0">
      <selection activeCell="K14" sqref="K14"/>
    </sheetView>
  </sheetViews>
  <sheetFormatPr defaultColWidth="12.42578125" defaultRowHeight="12.75" x14ac:dyDescent="0.2"/>
  <cols>
    <col min="1" max="1" width="2.85546875" style="2" customWidth="1"/>
    <col min="2" max="2" width="16.7109375" style="2" customWidth="1"/>
    <col min="3" max="11" width="13.28515625" style="2" customWidth="1"/>
    <col min="12" max="14" width="11.7109375" style="2" customWidth="1"/>
    <col min="15" max="16384" width="12.42578125" style="2"/>
  </cols>
  <sheetData>
    <row r="1" spans="1:11" ht="18.75" customHeight="1" x14ac:dyDescent="0.3">
      <c r="D1" s="16" t="s">
        <v>22</v>
      </c>
      <c r="E1" s="17"/>
      <c r="F1" s="16"/>
      <c r="G1" s="9"/>
      <c r="H1" s="8"/>
    </row>
    <row r="2" spans="1:11" ht="18.75" customHeight="1" x14ac:dyDescent="0.3">
      <c r="A2" s="3"/>
      <c r="B2" s="18" t="s">
        <v>63</v>
      </c>
      <c r="C2" s="12">
        <v>44353</v>
      </c>
      <c r="D2" s="12">
        <v>44381</v>
      </c>
      <c r="E2" s="12">
        <v>44402</v>
      </c>
      <c r="F2" s="12">
        <v>44437</v>
      </c>
      <c r="G2" s="12" t="s">
        <v>28</v>
      </c>
      <c r="H2" s="12">
        <v>44479</v>
      </c>
      <c r="I2" s="12" t="s">
        <v>32</v>
      </c>
      <c r="J2" s="13"/>
      <c r="K2" s="3"/>
    </row>
    <row r="3" spans="1:11" ht="14.25" customHeight="1" x14ac:dyDescent="0.2">
      <c r="A3" s="3"/>
      <c r="B3" s="1"/>
      <c r="C3" s="3" t="s">
        <v>34</v>
      </c>
      <c r="D3" s="3" t="s">
        <v>23</v>
      </c>
      <c r="E3" s="3" t="s">
        <v>25</v>
      </c>
      <c r="F3" s="3" t="s">
        <v>26</v>
      </c>
      <c r="G3" s="3" t="s">
        <v>67</v>
      </c>
      <c r="H3" s="3" t="s">
        <v>30</v>
      </c>
      <c r="I3" s="3" t="s">
        <v>33</v>
      </c>
      <c r="J3" s="3"/>
      <c r="K3" s="3"/>
    </row>
    <row r="4" spans="1:11" ht="14.25" customHeight="1" x14ac:dyDescent="0.2">
      <c r="A4" s="3"/>
      <c r="B4" s="1"/>
      <c r="C4" s="3" t="s">
        <v>35</v>
      </c>
      <c r="D4" s="3" t="s">
        <v>24</v>
      </c>
      <c r="E4" s="3" t="s">
        <v>6</v>
      </c>
      <c r="F4" s="3" t="s">
        <v>27</v>
      </c>
      <c r="G4" s="3" t="s">
        <v>68</v>
      </c>
      <c r="H4" s="3" t="s">
        <v>31</v>
      </c>
      <c r="I4" s="3" t="s">
        <v>7</v>
      </c>
      <c r="J4" s="3"/>
      <c r="K4" s="3"/>
    </row>
    <row r="5" spans="1:11" ht="14.25" customHeight="1" x14ac:dyDescent="0.2">
      <c r="A5" s="3"/>
      <c r="B5" s="1"/>
      <c r="C5" s="3"/>
      <c r="D5" s="3"/>
      <c r="E5" s="3"/>
      <c r="F5" s="3"/>
      <c r="G5" s="3" t="s">
        <v>29</v>
      </c>
      <c r="H5" s="3"/>
      <c r="I5" s="3"/>
      <c r="J5" s="1"/>
      <c r="K5" s="1"/>
    </row>
    <row r="6" spans="1:11" ht="14.25" customHeight="1" x14ac:dyDescent="0.2">
      <c r="A6" s="3"/>
      <c r="B6" s="1"/>
      <c r="C6" s="1"/>
      <c r="D6" s="3"/>
      <c r="E6" s="1" t="s">
        <v>57</v>
      </c>
      <c r="F6" s="1" t="s">
        <v>59</v>
      </c>
      <c r="G6" s="1"/>
      <c r="H6" s="3"/>
      <c r="I6" s="1" t="s">
        <v>59</v>
      </c>
      <c r="J6" s="1" t="s">
        <v>12</v>
      </c>
      <c r="K6" s="1" t="s">
        <v>14</v>
      </c>
    </row>
    <row r="7" spans="1:11" ht="14.25" customHeight="1" x14ac:dyDescent="0.2">
      <c r="A7" s="3"/>
      <c r="B7" s="3"/>
      <c r="C7" s="1"/>
      <c r="D7" s="3"/>
      <c r="E7" s="1" t="s">
        <v>58</v>
      </c>
      <c r="F7" s="1" t="s">
        <v>58</v>
      </c>
      <c r="G7" s="3"/>
      <c r="H7" s="3"/>
      <c r="I7" s="1" t="s">
        <v>58</v>
      </c>
      <c r="J7" s="1" t="s">
        <v>13</v>
      </c>
      <c r="K7" s="1" t="s">
        <v>15</v>
      </c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1" ht="14.25" customHeight="1" x14ac:dyDescent="0.2">
      <c r="A9" s="1">
        <v>1</v>
      </c>
      <c r="B9" s="14" t="s">
        <v>55</v>
      </c>
      <c r="C9" s="3">
        <v>630</v>
      </c>
      <c r="D9" s="3"/>
      <c r="E9" s="3"/>
      <c r="F9" s="3"/>
      <c r="G9" s="3">
        <v>512</v>
      </c>
      <c r="H9" s="3">
        <v>807</v>
      </c>
      <c r="I9" s="3"/>
      <c r="J9" s="1">
        <f>SUM(C9:I9)</f>
        <v>1949</v>
      </c>
      <c r="K9" s="1">
        <v>3</v>
      </c>
    </row>
    <row r="10" spans="1:11" ht="14.25" customHeight="1" x14ac:dyDescent="0.2">
      <c r="A10" s="1">
        <v>2</v>
      </c>
      <c r="B10" s="14" t="s">
        <v>64</v>
      </c>
      <c r="C10" s="3">
        <v>1027</v>
      </c>
      <c r="D10" s="3"/>
      <c r="E10" s="3"/>
      <c r="F10" s="3"/>
      <c r="G10" s="3">
        <v>264</v>
      </c>
      <c r="H10" s="3"/>
      <c r="I10" s="3"/>
      <c r="J10" s="1">
        <f>SUM(C10:I10)</f>
        <v>1291</v>
      </c>
      <c r="K10" s="1">
        <v>2</v>
      </c>
    </row>
    <row r="11" spans="1:11" ht="14.25" customHeight="1" x14ac:dyDescent="0.2">
      <c r="A11" s="1">
        <v>3</v>
      </c>
      <c r="B11" s="14" t="s">
        <v>60</v>
      </c>
      <c r="C11" s="3">
        <v>703</v>
      </c>
      <c r="D11" s="3">
        <v>113</v>
      </c>
      <c r="E11" s="3"/>
      <c r="F11" s="3"/>
      <c r="G11" s="3"/>
      <c r="H11" s="3">
        <v>405</v>
      </c>
      <c r="I11" s="3"/>
      <c r="J11" s="1">
        <f>SUM(C11:I11)</f>
        <v>1221</v>
      </c>
      <c r="K11" s="1">
        <v>3</v>
      </c>
    </row>
    <row r="12" spans="1:11" ht="14.25" customHeight="1" x14ac:dyDescent="0.2">
      <c r="A12" s="1">
        <v>4</v>
      </c>
      <c r="B12" s="15" t="s">
        <v>20</v>
      </c>
      <c r="C12" s="3"/>
      <c r="D12" s="3">
        <v>1058</v>
      </c>
      <c r="E12" s="3"/>
      <c r="F12" s="3"/>
      <c r="G12" s="3"/>
      <c r="H12" s="3"/>
      <c r="I12" s="3"/>
      <c r="J12" s="1">
        <f>SUM(C12:I12)</f>
        <v>1058</v>
      </c>
      <c r="K12" s="1">
        <v>1</v>
      </c>
    </row>
    <row r="13" spans="1:11" ht="14.25" customHeight="1" x14ac:dyDescent="0.2">
      <c r="A13" s="1">
        <v>5</v>
      </c>
      <c r="B13" s="3" t="s">
        <v>48</v>
      </c>
      <c r="C13" s="3"/>
      <c r="D13" s="3"/>
      <c r="E13" s="3"/>
      <c r="F13" s="3"/>
      <c r="G13" s="3"/>
      <c r="H13" s="3">
        <v>744</v>
      </c>
      <c r="I13" s="3"/>
      <c r="J13" s="1">
        <f>SUM(G13:I13)</f>
        <v>744</v>
      </c>
      <c r="K13" s="1">
        <v>1</v>
      </c>
    </row>
    <row r="14" spans="1:11" ht="14.25" customHeight="1" x14ac:dyDescent="0.2">
      <c r="A14" s="1">
        <v>6</v>
      </c>
      <c r="B14" s="15" t="s">
        <v>61</v>
      </c>
      <c r="C14" s="3"/>
      <c r="D14" s="3">
        <v>287</v>
      </c>
      <c r="E14" s="3"/>
      <c r="F14" s="3"/>
      <c r="G14" s="3"/>
      <c r="H14" s="3"/>
      <c r="I14" s="3"/>
      <c r="J14" s="1">
        <f>SUM(C14:I14)</f>
        <v>287</v>
      </c>
      <c r="K14" s="1">
        <v>1</v>
      </c>
    </row>
    <row r="15" spans="1:11" ht="14.25" customHeight="1" x14ac:dyDescent="0.2">
      <c r="A15" s="1"/>
      <c r="B15" s="3"/>
      <c r="C15" s="3"/>
      <c r="D15" s="3"/>
      <c r="E15" s="3"/>
      <c r="F15" s="3"/>
      <c r="G15" s="3"/>
      <c r="H15" s="3"/>
      <c r="I15" s="3"/>
      <c r="J15" s="1"/>
      <c r="K15" s="1"/>
    </row>
    <row r="16" spans="1:11" ht="14.25" customHeight="1" x14ac:dyDescent="0.2">
      <c r="A16" s="8" t="s">
        <v>10</v>
      </c>
      <c r="B16" s="9" t="s">
        <v>11</v>
      </c>
      <c r="C16" s="8"/>
      <c r="D16" s="8"/>
    </row>
    <row r="17" spans="1:9" ht="14.25" customHeight="1" x14ac:dyDescent="0.2">
      <c r="A17" s="9" t="s">
        <v>10</v>
      </c>
      <c r="B17" s="9" t="s">
        <v>72</v>
      </c>
      <c r="C17" s="8"/>
      <c r="D17" s="8"/>
      <c r="E17" s="8"/>
      <c r="F17" s="8"/>
      <c r="G17" s="8"/>
      <c r="H17" s="8"/>
      <c r="I17" s="8"/>
    </row>
    <row r="18" spans="1:9" ht="14.25" customHeight="1" x14ac:dyDescent="0.2"/>
    <row r="19" spans="1:9" ht="14.25" customHeight="1" x14ac:dyDescent="0.2"/>
    <row r="20" spans="1:9" ht="14.25" customHeight="1" x14ac:dyDescent="0.2"/>
    <row r="21" spans="1:9" ht="14.25" customHeight="1" x14ac:dyDescent="0.2"/>
    <row r="22" spans="1:9" ht="14.25" customHeight="1" x14ac:dyDescent="0.2"/>
    <row r="23" spans="1:9" ht="14.25" customHeight="1" x14ac:dyDescent="0.2"/>
    <row r="24" spans="1:9" ht="14.25" customHeight="1" x14ac:dyDescent="0.2"/>
    <row r="25" spans="1:9" ht="14.25" customHeight="1" x14ac:dyDescent="0.2"/>
    <row r="26" spans="1:9" ht="14.25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sortState ref="B9:K14">
    <sortCondition descending="1" ref="J9:J14"/>
  </sortState>
  <pageMargins left="0" right="0" top="0" bottom="0" header="0" footer="0"/>
  <pageSetup paperSize="9" orientation="landscape" horizontalDpi="0" verticalDpi="0" r:id="rId1"/>
  <ignoredErrors>
    <ignoredError sqref="J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OT ELETTR</vt:lpstr>
      <vt:lpstr>SPEED 400</vt:lpstr>
      <vt:lpstr>O T V R - E</vt:lpstr>
      <vt:lpstr>1-2 TEXACO</vt:lpstr>
      <vt:lpstr>TEXACO</vt:lpstr>
      <vt:lpstr>TEXACO ANTIGUE</vt:lpstr>
      <vt:lpstr>O T M R</vt:lpstr>
      <vt:lpstr>N M R</vt:lpstr>
      <vt:lpstr>N M R 2,5</vt:lpstr>
      <vt:lpstr>CYVY BOY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Messoanuovo.it</cp:lastModifiedBy>
  <cp:lastPrinted>2021-08-23T10:49:22Z</cp:lastPrinted>
  <dcterms:created xsi:type="dcterms:W3CDTF">2018-09-11T13:56:26Z</dcterms:created>
  <dcterms:modified xsi:type="dcterms:W3CDTF">2022-06-26T17:07:53Z</dcterms:modified>
</cp:coreProperties>
</file>