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43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820F43A5-0C4B-48EF-B634-0CF9C8791BCA}" xr6:coauthVersionLast="45" xr6:coauthVersionMax="45" xr10:uidLastSave="{00000000-0000-0000-0000-000000000000}"/>
  <bookViews>
    <workbookView xWindow="-120" yWindow="-120" windowWidth="29040" windowHeight="15840" activeTab="4" xr2:uid="{00000000-000D-0000-FFFF-FFFF00000000}"/>
  </bookViews>
  <sheets>
    <sheet name="OT ELETTR" sheetId="2" r:id="rId1"/>
    <sheet name="SPEED 400" sheetId="3" r:id="rId2"/>
    <sheet name="O T V R - E" sheetId="8" r:id="rId3"/>
    <sheet name="O T V R" sheetId="12" r:id="rId4"/>
    <sheet name="1-2 TEXACO" sheetId="4" r:id="rId5"/>
    <sheet name="TEXACO" sheetId="7" r:id="rId6"/>
    <sheet name="TEXACO ANTIGUE" sheetId="9" r:id="rId7"/>
    <sheet name="O T M R" sheetId="13" r:id="rId8"/>
    <sheet name="N M R" sheetId="10" r:id="rId9"/>
    <sheet name="CYVY BOY" sheetId="11" r:id="rId10"/>
    <sheet name="Foglio2" sheetId="14" state="hidden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15" i="13" l="1"/>
  <c r="Q28" i="13" l="1"/>
  <c r="Q27" i="13"/>
  <c r="Q26" i="13"/>
  <c r="Q25" i="13"/>
  <c r="Q24" i="13"/>
  <c r="Q23" i="13"/>
  <c r="Q22" i="13"/>
  <c r="Q21" i="13"/>
  <c r="Q20" i="13"/>
  <c r="Q17" i="13"/>
  <c r="Q13" i="13"/>
  <c r="Q10" i="13"/>
  <c r="Q16" i="13"/>
  <c r="Q19" i="13"/>
  <c r="Q18" i="13"/>
  <c r="Q12" i="13"/>
  <c r="Q14" i="13"/>
  <c r="Q11" i="13"/>
  <c r="Q9" i="13"/>
  <c r="Q19" i="12" l="1"/>
  <c r="Q14" i="12"/>
  <c r="Q17" i="12" l="1"/>
  <c r="Q18" i="12"/>
  <c r="Q20" i="12"/>
  <c r="Q21" i="12"/>
  <c r="Q12" i="12" l="1"/>
  <c r="Q9" i="12"/>
  <c r="Q13" i="12"/>
  <c r="Q11" i="12"/>
  <c r="Q10" i="12"/>
  <c r="Q15" i="12"/>
  <c r="Q16" i="12"/>
  <c r="Q14" i="7" l="1"/>
  <c r="Q16" i="7"/>
  <c r="Q17" i="7"/>
  <c r="Q18" i="7"/>
  <c r="Q23" i="7"/>
  <c r="Q27" i="7"/>
  <c r="Q29" i="7"/>
  <c r="Q17" i="4"/>
  <c r="Q30" i="4"/>
  <c r="Q32" i="4"/>
  <c r="Q20" i="7" l="1"/>
  <c r="Q12" i="7"/>
  <c r="Q21" i="4"/>
  <c r="Q22" i="4"/>
  <c r="Q24" i="4"/>
  <c r="Q28" i="4"/>
  <c r="Q15" i="4"/>
  <c r="Q9" i="4"/>
  <c r="Q10" i="4"/>
  <c r="Q39" i="3"/>
  <c r="Q35" i="3"/>
  <c r="Q33" i="3"/>
  <c r="Q36" i="3"/>
  <c r="Q30" i="3"/>
  <c r="Q26" i="3"/>
  <c r="Q28" i="3"/>
  <c r="Q25" i="3"/>
  <c r="Q22" i="3"/>
  <c r="Q32" i="3"/>
  <c r="Q31" i="3"/>
  <c r="Q9" i="3"/>
  <c r="Q10" i="3"/>
  <c r="Q19" i="2"/>
  <c r="Q22" i="2"/>
  <c r="Q24" i="2"/>
  <c r="Q21" i="2"/>
  <c r="Q25" i="2" l="1"/>
  <c r="Q9" i="2"/>
  <c r="Q10" i="2"/>
  <c r="Q14" i="2"/>
  <c r="Q11" i="2"/>
  <c r="Q12" i="2"/>
  <c r="Q13" i="2"/>
  <c r="Q15" i="2"/>
  <c r="Q11" i="3" l="1"/>
  <c r="Q12" i="3"/>
  <c r="Q13" i="3"/>
  <c r="Q26" i="2" l="1"/>
  <c r="Q38" i="3"/>
  <c r="R23" i="11" l="1"/>
  <c r="R14" i="11"/>
  <c r="R16" i="11"/>
  <c r="R19" i="11"/>
  <c r="R20" i="11"/>
  <c r="R9" i="11"/>
  <c r="R11" i="11"/>
  <c r="R12" i="11"/>
  <c r="R10" i="11"/>
  <c r="R17" i="11"/>
  <c r="R21" i="11"/>
  <c r="R15" i="11"/>
  <c r="R13" i="11"/>
  <c r="R22" i="11"/>
  <c r="R18" i="11"/>
  <c r="Q17" i="2" l="1"/>
  <c r="Q18" i="2"/>
  <c r="Q20" i="2"/>
  <c r="Q16" i="2"/>
  <c r="Q23" i="2"/>
  <c r="Q27" i="2"/>
  <c r="Q28" i="2"/>
  <c r="Q9" i="9"/>
  <c r="Q10" i="9"/>
  <c r="Q12" i="9"/>
  <c r="Q15" i="9"/>
  <c r="Q17" i="9"/>
  <c r="Q16" i="4"/>
  <c r="Q9" i="8"/>
  <c r="Q11" i="8"/>
  <c r="Q10" i="8"/>
  <c r="Q12" i="8"/>
  <c r="Q13" i="8"/>
  <c r="Q14" i="8"/>
  <c r="Q15" i="8"/>
  <c r="Q9" i="10"/>
  <c r="Q10" i="10"/>
  <c r="Q12" i="10"/>
  <c r="Q13" i="10"/>
  <c r="Q15" i="10"/>
  <c r="Q16" i="10"/>
  <c r="Q17" i="10"/>
  <c r="Q18" i="10"/>
  <c r="Q19" i="10"/>
  <c r="Q20" i="10"/>
  <c r="Q14" i="10"/>
  <c r="Q11" i="10"/>
  <c r="Q30" i="10" l="1"/>
  <c r="Q29" i="10"/>
  <c r="Q28" i="10"/>
  <c r="Q27" i="10"/>
  <c r="Q26" i="10"/>
  <c r="Q25" i="10"/>
  <c r="Q24" i="10"/>
  <c r="Q23" i="10"/>
  <c r="Q22" i="10"/>
  <c r="Q21" i="10"/>
  <c r="Q26" i="4" l="1"/>
  <c r="Q15" i="7" l="1"/>
  <c r="Q36" i="4"/>
  <c r="Q19" i="4"/>
  <c r="Q24" i="3"/>
  <c r="Q17" i="3"/>
  <c r="Q16" i="3"/>
  <c r="Q18" i="3"/>
  <c r="Q20" i="3"/>
  <c r="Q34" i="3" l="1"/>
  <c r="Q19" i="3"/>
  <c r="Q16" i="9" l="1"/>
  <c r="Q11" i="9"/>
  <c r="Q14" i="9"/>
  <c r="Q13" i="9"/>
  <c r="Q25" i="7" l="1"/>
  <c r="Q11" i="7"/>
  <c r="Q21" i="7"/>
  <c r="Q28" i="7"/>
  <c r="Q24" i="7"/>
  <c r="Q19" i="7"/>
  <c r="Q10" i="7"/>
  <c r="Q13" i="7"/>
  <c r="Q9" i="7"/>
  <c r="Q11" i="4"/>
  <c r="Q13" i="4" l="1"/>
  <c r="Q29" i="4"/>
  <c r="Q12" i="4"/>
  <c r="Q23" i="4"/>
  <c r="Q38" i="4"/>
  <c r="Q35" i="4"/>
  <c r="Q31" i="4"/>
  <c r="Q37" i="4"/>
  <c r="Q34" i="4"/>
  <c r="Q33" i="4"/>
  <c r="Q27" i="4"/>
  <c r="Q25" i="4"/>
  <c r="Q14" i="4"/>
  <c r="Q20" i="4"/>
  <c r="Q18" i="4"/>
  <c r="Q21" i="3" l="1"/>
  <c r="Q23" i="3"/>
  <c r="Q27" i="3"/>
  <c r="Q14" i="3"/>
  <c r="Q29" i="3"/>
  <c r="Q15" i="3"/>
  <c r="Q40" i="3"/>
  <c r="Q37" i="3"/>
</calcChain>
</file>

<file path=xl/sharedStrings.xml><?xml version="1.0" encoding="utf-8"?>
<sst xmlns="http://schemas.openxmlformats.org/spreadsheetml/2006/main" count="776" uniqueCount="167">
  <si>
    <t>TEXACO</t>
  </si>
  <si>
    <t>FORLI</t>
  </si>
  <si>
    <t>E SACCANI</t>
  </si>
  <si>
    <t>TERNI</t>
  </si>
  <si>
    <t>GAZZEA</t>
  </si>
  <si>
    <t>SPADARO DOMENICO</t>
  </si>
  <si>
    <t>FABBRI FRANCO</t>
  </si>
  <si>
    <t>MERSECCHI ROVER</t>
  </si>
  <si>
    <t>ZANZI SERGIO</t>
  </si>
  <si>
    <t>ROBERTO GRASSI</t>
  </si>
  <si>
    <t>MARIANI MARIO</t>
  </si>
  <si>
    <t>T FRIGNANO</t>
  </si>
  <si>
    <t>NAZIONALE</t>
  </si>
  <si>
    <t>G P ETNA</t>
  </si>
  <si>
    <t>TROVATO FRANCO</t>
  </si>
  <si>
    <t>CARLETTI MARIO</t>
  </si>
  <si>
    <t>VALICELLI MATTEO</t>
  </si>
  <si>
    <t>WICKER ALFRED</t>
  </si>
  <si>
    <t>SANTONI CURZIO</t>
  </si>
  <si>
    <t>NB</t>
  </si>
  <si>
    <t>8-9 SET-18</t>
  </si>
  <si>
    <t>24-29 GIU-18</t>
  </si>
  <si>
    <t>1-2 DIC-18</t>
  </si>
  <si>
    <t>LE CLASSIFICHE SONO I PUNTI FINALI DI OGNI GARA SENZA I FLY OFF</t>
  </si>
  <si>
    <t>TOTALE</t>
  </si>
  <si>
    <t>PUNTI</t>
  </si>
  <si>
    <t xml:space="preserve">GARE </t>
  </si>
  <si>
    <t>FATTE</t>
  </si>
  <si>
    <t>T N. RIDENTI</t>
  </si>
  <si>
    <t>T A. CARISTI</t>
  </si>
  <si>
    <t>T DELTA</t>
  </si>
  <si>
    <t>C CHIANTI</t>
  </si>
  <si>
    <t>M LUIGI</t>
  </si>
  <si>
    <t>C FALCHI</t>
  </si>
  <si>
    <t>JAKABSZAL</t>
  </si>
  <si>
    <t>EUROSAM</t>
  </si>
  <si>
    <t>SPEED 400</t>
  </si>
  <si>
    <t>PICCIOLI ATTILIO</t>
  </si>
  <si>
    <t>CALEFFI ARMANDO</t>
  </si>
  <si>
    <t>GIANATI MARCO</t>
  </si>
  <si>
    <t>ROVERSI ROBERTO</t>
  </si>
  <si>
    <t>CHIERICI DAVIDE</t>
  </si>
  <si>
    <t>MASSI MARCO</t>
  </si>
  <si>
    <t>TABELLINI RENZO</t>
  </si>
  <si>
    <t>RUGGERI DANIELE</t>
  </si>
  <si>
    <t>BOCCIA LORENZO</t>
  </si>
  <si>
    <t>GIANATI WALTER</t>
  </si>
  <si>
    <t>GIANANELLA MARIO</t>
  </si>
  <si>
    <t>CASSINIS ANDREA</t>
  </si>
  <si>
    <t>TEGOLE AR</t>
  </si>
  <si>
    <t>CANTO MO</t>
  </si>
  <si>
    <t>V GAFFA FE</t>
  </si>
  <si>
    <t>FONTA MO</t>
  </si>
  <si>
    <t>VERGIA RI</t>
  </si>
  <si>
    <t>UNGHERIA</t>
  </si>
  <si>
    <t>S G VALDA</t>
  </si>
  <si>
    <t>S DALM MO</t>
  </si>
  <si>
    <t>RADUNO</t>
  </si>
  <si>
    <t>FINE ESTATE</t>
  </si>
  <si>
    <t>RAMAC CT</t>
  </si>
  <si>
    <t>T ROMAGN</t>
  </si>
  <si>
    <t>1/2 TEXACO</t>
  </si>
  <si>
    <t>MONTI MATTEO</t>
  </si>
  <si>
    <t>BUSATTO EMANUELE</t>
  </si>
  <si>
    <t>BORSETTI GIANNI</t>
  </si>
  <si>
    <t>SABBATINI VINVO</t>
  </si>
  <si>
    <t>BORTOLAI TIZIANO</t>
  </si>
  <si>
    <t>BALDININI ANTONIO</t>
  </si>
  <si>
    <t>MINARELLI MAURO</t>
  </si>
  <si>
    <t>CANELLA G MARCO</t>
  </si>
  <si>
    <t>TROVATO FRANCESCO</t>
  </si>
  <si>
    <t>TREVISANI GIANLUCA</t>
  </si>
  <si>
    <t>WICHER ALFRED</t>
  </si>
  <si>
    <t>PASQUARELLA RICAR</t>
  </si>
  <si>
    <t>SOLA LUIGI</t>
  </si>
  <si>
    <t>IMOLETTI MASSIMO</t>
  </si>
  <si>
    <t>CAVICCHIOLI GIORGIO</t>
  </si>
  <si>
    <t>CAVICCHIOLI ANGELO</t>
  </si>
  <si>
    <t>CARLUCCI LUIGI</t>
  </si>
  <si>
    <t>BINELLI LUIGI</t>
  </si>
  <si>
    <t xml:space="preserve"> TEXACO</t>
  </si>
  <si>
    <t>CANGINI MAURIZIO</t>
  </si>
  <si>
    <t>ZUBALIC MARCO</t>
  </si>
  <si>
    <t>SABBATINI VINCO</t>
  </si>
  <si>
    <t>PARTECIPANTI GARE ANNO 2018 PER QUESTA CATEGORIA TOTALE N° 9</t>
  </si>
  <si>
    <t>PARTECIPANTI GARE ANNO 2018 PER QUESTA CATEGORIA TOTALE N° 7</t>
  </si>
  <si>
    <t>O T V R - E</t>
  </si>
  <si>
    <t>CLASSIFICA DI CATEGORIA ANNO 2018</t>
  </si>
  <si>
    <t>ANTIGUE</t>
  </si>
  <si>
    <t>ALFANI SERGIO</t>
  </si>
  <si>
    <t>CRISMANI GIORGIO</t>
  </si>
  <si>
    <t>T VALDA</t>
  </si>
  <si>
    <t>M LONGAGN</t>
  </si>
  <si>
    <t>BALDININI A</t>
  </si>
  <si>
    <t>BACCELLO MAURIZIO</t>
  </si>
  <si>
    <t>MUSSONI F</t>
  </si>
  <si>
    <t>MONTEBELLI GABRIELE</t>
  </si>
  <si>
    <t>GUBERTI CIRO</t>
  </si>
  <si>
    <t>GAZZARINI VITTORIO</t>
  </si>
  <si>
    <t>BRUSCHI DOMENICO</t>
  </si>
  <si>
    <t>NICOSIA RENATO</t>
  </si>
  <si>
    <t>CRISMANI GIOGIO</t>
  </si>
  <si>
    <t>ANNULLATA</t>
  </si>
  <si>
    <t>NESSUNA</t>
  </si>
  <si>
    <t>PARTECI</t>
  </si>
  <si>
    <t>PAZIONE</t>
  </si>
  <si>
    <t>N M R</t>
  </si>
  <si>
    <t>GRASSI ROBERTO</t>
  </si>
  <si>
    <t>POSA FRANCESCO</t>
  </si>
  <si>
    <t>FRATINI GAETANO</t>
  </si>
  <si>
    <t>LOLLI STEFANO</t>
  </si>
  <si>
    <t>COPPOLA SERGIO</t>
  </si>
  <si>
    <t>PARTECIPANTI GARE ANNO 2018 PER QUESTA CATEGORIA TOTALE N° 12</t>
  </si>
  <si>
    <t>CYVY BOY</t>
  </si>
  <si>
    <t>ARTIOLI GIANNI</t>
  </si>
  <si>
    <t>ROCCA MARIO</t>
  </si>
  <si>
    <t>PASQUARELLA</t>
  </si>
  <si>
    <t>1°  CYVY BOY</t>
  </si>
  <si>
    <t>AZZURRA FE</t>
  </si>
  <si>
    <t>MARCO GIANATI</t>
  </si>
  <si>
    <t>PEDRETTI DANIELE</t>
  </si>
  <si>
    <t>PARTECIPANTI GARE ANNO 2018 PER QUESTA CATEGORIA TOTALE N° 15</t>
  </si>
  <si>
    <t>RENZI RICCARDO</t>
  </si>
  <si>
    <t>POSA FRANCO</t>
  </si>
  <si>
    <t>SCORDO BRUNO</t>
  </si>
  <si>
    <t>SPINA SALVATORE</t>
  </si>
  <si>
    <t>JOSE MANUEL ROJO</t>
  </si>
  <si>
    <t>PARTECIPANTI GARE ANNO 2018 PER QUESTA CATEGORIA TOTALE N° 20</t>
  </si>
  <si>
    <t>MAZZINI ALESSANDRO</t>
  </si>
  <si>
    <t>MUSSONI E M</t>
  </si>
  <si>
    <t>GIANATI BEATRICE</t>
  </si>
  <si>
    <t>GUERRERA CARMELO</t>
  </si>
  <si>
    <t>BLASI GIULIO</t>
  </si>
  <si>
    <t>NARCISI RAFFAELE</t>
  </si>
  <si>
    <t>CAVALLARO CIRO</t>
  </si>
  <si>
    <t>RUSSO TURI</t>
  </si>
  <si>
    <t>CUMI MICHAEL</t>
  </si>
  <si>
    <t>PARTECIPANTI GARE ANNO 2018 PER QUESTA CATEGORIA TOTALE N° 32</t>
  </si>
  <si>
    <t>ROMEO LETOR</t>
  </si>
  <si>
    <t>MAURO PIETRO</t>
  </si>
  <si>
    <t>COLASANZIO ANTONIO</t>
  </si>
  <si>
    <t>OT ELETTRICO</t>
  </si>
  <si>
    <t>RICCARDELLI ANTONIO</t>
  </si>
  <si>
    <t>WESSELY GIAN CARLO</t>
  </si>
  <si>
    <t>BALDARI SIMONE</t>
  </si>
  <si>
    <t>PARTECIPANTI GARE ANNO 2018 PER QUESTA CATEGORIA TOTALE N° 30</t>
  </si>
  <si>
    <t>CECCONI MAURIZIO</t>
  </si>
  <si>
    <t>MONTESI PAOLO</t>
  </si>
  <si>
    <t>LANDINI FABBRIZIO</t>
  </si>
  <si>
    <t>DE ANGELIS FABIO</t>
  </si>
  <si>
    <t>ROSATI GIULIANO</t>
  </si>
  <si>
    <t>MICHELI FRANCO</t>
  </si>
  <si>
    <t>WESSELY G CARLO</t>
  </si>
  <si>
    <t>PARTECIPANTI GARE ANNO 2018 PER QUESTA CATEGORIA TOTALE N° 21</t>
  </si>
  <si>
    <t>METEO</t>
  </si>
  <si>
    <t xml:space="preserve">O T V R </t>
  </si>
  <si>
    <t>BEZZI FILIPPO</t>
  </si>
  <si>
    <t>RACITI MARCO</t>
  </si>
  <si>
    <t>FRATTINI GAETANO</t>
  </si>
  <si>
    <t>PARTECIPANTI GARE ANNO 2018 PER QUESTA CATEGORIA TOTALE N° 13</t>
  </si>
  <si>
    <t>O T M R</t>
  </si>
  <si>
    <t>MONTEBELLI G</t>
  </si>
  <si>
    <t>CURZIO SANTONI</t>
  </si>
  <si>
    <t>LETOR ROMEO</t>
  </si>
  <si>
    <t>A  B  C</t>
  </si>
  <si>
    <t>PARTECIPANTI GARE ANNO 2018 PER QUESTA CATEGORIA TOTALE N° 11</t>
  </si>
  <si>
    <t>D ' ACUNZO SALVATO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</si>
</sst>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0]d\-mmm\-yy;@"/>
  </numFmts>
  <fonts count="9" x14ac:knownFonts="1">
    <font>
      <sz val="11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00B0F0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15" fontId="4" fillId="0" borderId="1" xfId="0" applyNumberFormat="1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5"/>
  <sheetViews>
    <sheetView workbookViewId="0">
      <selection activeCell="V10" sqref="V10"/>
    </sheetView>
  </sheetViews>
  <sheetFormatPr defaultColWidth="12.42578125" defaultRowHeight="15.75" x14ac:dyDescent="0.25"/>
  <cols>
    <col min="1" max="1" width="2.85546875" style="4" customWidth="1"/>
    <col min="2" max="2" width="14" style="4" customWidth="1"/>
    <col min="3" max="16" width="8" style="4" customWidth="1"/>
    <col min="17" max="18" width="8" style="10" customWidth="1"/>
    <col min="19" max="21" width="11.7109375" style="4" customWidth="1"/>
    <col min="22" max="16384" width="12.42578125" style="4"/>
  </cols>
  <sheetData>
    <row r="1" spans="1:18" x14ac:dyDescent="0.25">
      <c r="D1" s="13" t="s">
        <v>87</v>
      </c>
      <c r="E1" s="14"/>
      <c r="F1" s="13"/>
      <c r="G1" s="13"/>
      <c r="H1" s="14"/>
      <c r="I1" s="14"/>
      <c r="J1" s="14"/>
    </row>
    <row r="2" spans="1:18" x14ac:dyDescent="0.25">
      <c r="A2" s="5"/>
      <c r="B2" s="7" t="s">
        <v>141</v>
      </c>
      <c r="C2" s="15">
        <v>43205</v>
      </c>
      <c r="D2" s="15">
        <v>43215</v>
      </c>
      <c r="E2" s="15">
        <v>43226</v>
      </c>
      <c r="F2" s="15">
        <v>43240</v>
      </c>
      <c r="G2" s="15">
        <v>43247</v>
      </c>
      <c r="H2" s="15">
        <v>43254</v>
      </c>
      <c r="I2" s="15">
        <v>43254</v>
      </c>
      <c r="J2" s="15" t="s">
        <v>21</v>
      </c>
      <c r="K2" s="15">
        <v>43289</v>
      </c>
      <c r="L2" s="15">
        <v>43303</v>
      </c>
      <c r="M2" s="15" t="s">
        <v>20</v>
      </c>
      <c r="N2" s="15">
        <v>43366</v>
      </c>
      <c r="O2" s="15">
        <v>43401</v>
      </c>
      <c r="P2" s="15" t="s">
        <v>22</v>
      </c>
      <c r="Q2" s="8"/>
      <c r="R2" s="9"/>
    </row>
    <row r="3" spans="1:18" ht="12.75" customHeight="1" x14ac:dyDescent="0.25">
      <c r="A3" s="5"/>
      <c r="B3" s="7"/>
      <c r="C3" s="5" t="s">
        <v>49</v>
      </c>
      <c r="D3" s="5" t="s">
        <v>1</v>
      </c>
      <c r="E3" s="5" t="s">
        <v>50</v>
      </c>
      <c r="F3" s="5" t="s">
        <v>51</v>
      </c>
      <c r="G3" s="5" t="s">
        <v>52</v>
      </c>
      <c r="H3" s="5" t="s">
        <v>53</v>
      </c>
      <c r="I3" s="5" t="s">
        <v>3</v>
      </c>
      <c r="J3" s="16" t="s">
        <v>54</v>
      </c>
      <c r="K3" s="5" t="s">
        <v>55</v>
      </c>
      <c r="L3" s="5" t="s">
        <v>56</v>
      </c>
      <c r="M3" s="16" t="s">
        <v>51</v>
      </c>
      <c r="N3" s="5" t="s">
        <v>55</v>
      </c>
      <c r="O3" s="5" t="s">
        <v>49</v>
      </c>
      <c r="P3" s="5" t="s">
        <v>59</v>
      </c>
      <c r="Q3" s="9"/>
      <c r="R3" s="9"/>
    </row>
    <row r="4" spans="1:18" ht="12.75" customHeight="1" x14ac:dyDescent="0.25">
      <c r="A4" s="5"/>
      <c r="B4" s="7"/>
      <c r="C4" s="5" t="s">
        <v>28</v>
      </c>
      <c r="D4" s="5" t="s">
        <v>60</v>
      </c>
      <c r="E4" s="5" t="s">
        <v>29</v>
      </c>
      <c r="F4" s="5" t="s">
        <v>30</v>
      </c>
      <c r="G4" s="5" t="s">
        <v>92</v>
      </c>
      <c r="H4" s="5" t="s">
        <v>33</v>
      </c>
      <c r="I4" s="5" t="s">
        <v>32</v>
      </c>
      <c r="J4" s="16" t="s">
        <v>34</v>
      </c>
      <c r="K4" s="5" t="s">
        <v>31</v>
      </c>
      <c r="L4" s="5" t="s">
        <v>11</v>
      </c>
      <c r="M4" s="16" t="s">
        <v>12</v>
      </c>
      <c r="N4" s="5" t="s">
        <v>91</v>
      </c>
      <c r="O4" s="5" t="s">
        <v>57</v>
      </c>
      <c r="P4" s="5" t="s">
        <v>13</v>
      </c>
      <c r="Q4" s="9"/>
      <c r="R4" s="9"/>
    </row>
    <row r="5" spans="1:18" ht="12.75" customHeight="1" x14ac:dyDescent="0.25">
      <c r="A5" s="5"/>
      <c r="B5" s="9"/>
      <c r="C5" s="5"/>
      <c r="D5" s="5"/>
      <c r="E5" s="5"/>
      <c r="F5" s="5"/>
      <c r="G5" s="5" t="s">
        <v>2</v>
      </c>
      <c r="H5" s="5"/>
      <c r="I5" s="5" t="s">
        <v>4</v>
      </c>
      <c r="J5" s="16" t="s">
        <v>35</v>
      </c>
      <c r="K5" s="5"/>
      <c r="L5" s="5"/>
      <c r="M5" s="5"/>
      <c r="N5" s="5"/>
      <c r="O5" s="5" t="s">
        <v>58</v>
      </c>
      <c r="P5" s="5"/>
      <c r="Q5" s="7"/>
      <c r="R5" s="7"/>
    </row>
    <row r="6" spans="1:18" x14ac:dyDescent="0.25">
      <c r="A6" s="5"/>
      <c r="B6" s="5"/>
      <c r="C6" s="6" t="s">
        <v>102</v>
      </c>
      <c r="D6" s="5"/>
      <c r="E6" s="5"/>
      <c r="F6" s="5"/>
      <c r="G6" s="6" t="s">
        <v>102</v>
      </c>
      <c r="H6" s="5"/>
      <c r="I6" s="5"/>
      <c r="J6" s="5"/>
      <c r="K6" s="5"/>
      <c r="L6" s="5"/>
      <c r="M6" s="5"/>
      <c r="N6" s="22" t="s">
        <v>103</v>
      </c>
      <c r="O6" s="6" t="s">
        <v>102</v>
      </c>
      <c r="P6" s="5"/>
      <c r="Q6" s="7" t="s">
        <v>24</v>
      </c>
      <c r="R6" s="7" t="s">
        <v>26</v>
      </c>
    </row>
    <row r="7" spans="1:18" x14ac:dyDescent="0.25">
      <c r="A7" s="5"/>
      <c r="B7" s="5"/>
      <c r="C7" s="6" t="s">
        <v>154</v>
      </c>
      <c r="D7" s="5"/>
      <c r="E7" s="5"/>
      <c r="F7" s="5"/>
      <c r="G7" s="5"/>
      <c r="H7" s="5"/>
      <c r="I7" s="5"/>
      <c r="J7" s="5"/>
      <c r="K7" s="5"/>
      <c r="L7" s="5"/>
      <c r="M7" s="5"/>
      <c r="N7" s="22" t="s">
        <v>104</v>
      </c>
      <c r="O7" s="6" t="s">
        <v>154</v>
      </c>
      <c r="P7" s="5"/>
      <c r="Q7" s="7" t="s">
        <v>25</v>
      </c>
      <c r="R7" s="7" t="s">
        <v>27</v>
      </c>
    </row>
    <row r="8" spans="1:18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22" t="s">
        <v>105</v>
      </c>
      <c r="O8" s="6"/>
      <c r="P8" s="5"/>
      <c r="Q8" s="7"/>
      <c r="R8" s="7"/>
    </row>
    <row r="9" spans="1:18" x14ac:dyDescent="0.25">
      <c r="A9" s="1">
        <v>1</v>
      </c>
      <c r="B9" s="18" t="s">
        <v>6</v>
      </c>
      <c r="C9" s="3"/>
      <c r="D9" s="3">
        <v>1800</v>
      </c>
      <c r="E9" s="3">
        <v>1712</v>
      </c>
      <c r="F9" s="3">
        <v>1800</v>
      </c>
      <c r="G9" s="3"/>
      <c r="H9" s="3">
        <v>1455</v>
      </c>
      <c r="I9" s="3"/>
      <c r="J9" s="3"/>
      <c r="K9" s="3"/>
      <c r="L9" s="3">
        <v>1800</v>
      </c>
      <c r="M9" s="3">
        <v>1800</v>
      </c>
      <c r="N9" s="3"/>
      <c r="O9" s="1"/>
      <c r="P9" s="3"/>
      <c r="Q9" s="7">
        <f t="shared" ref="Q9:Q15" si="0">SUM(D9:P9)</f>
        <v>10367</v>
      </c>
      <c r="R9" s="7">
        <v>6</v>
      </c>
    </row>
    <row r="10" spans="1:18" x14ac:dyDescent="0.25">
      <c r="A10" s="1">
        <v>2</v>
      </c>
      <c r="B10" s="18" t="s">
        <v>8</v>
      </c>
      <c r="C10" s="3"/>
      <c r="D10" s="3">
        <v>1800</v>
      </c>
      <c r="E10" s="3"/>
      <c r="F10" s="3">
        <v>1321</v>
      </c>
      <c r="G10" s="3"/>
      <c r="H10" s="3"/>
      <c r="I10" s="3"/>
      <c r="J10" s="3">
        <v>1024</v>
      </c>
      <c r="K10" s="3">
        <v>1800</v>
      </c>
      <c r="L10" s="3">
        <v>1676</v>
      </c>
      <c r="M10" s="3">
        <v>1800</v>
      </c>
      <c r="N10" s="3"/>
      <c r="O10" s="1"/>
      <c r="P10" s="3"/>
      <c r="Q10" s="7">
        <f t="shared" si="0"/>
        <v>9421</v>
      </c>
      <c r="R10" s="7">
        <v>6</v>
      </c>
    </row>
    <row r="11" spans="1:18" x14ac:dyDescent="0.25">
      <c r="A11" s="1">
        <v>3</v>
      </c>
      <c r="B11" s="18" t="s">
        <v>7</v>
      </c>
      <c r="C11" s="3"/>
      <c r="D11" s="3">
        <v>1800</v>
      </c>
      <c r="E11" s="3"/>
      <c r="F11" s="3">
        <v>1655</v>
      </c>
      <c r="G11" s="3"/>
      <c r="H11" s="3"/>
      <c r="I11" s="3"/>
      <c r="J11" s="3"/>
      <c r="K11" s="3"/>
      <c r="L11" s="3">
        <v>1800</v>
      </c>
      <c r="M11" s="3">
        <v>1800</v>
      </c>
      <c r="N11" s="3"/>
      <c r="O11" s="1"/>
      <c r="P11" s="3"/>
      <c r="Q11" s="7">
        <f t="shared" si="0"/>
        <v>7055</v>
      </c>
      <c r="R11" s="7">
        <v>4</v>
      </c>
    </row>
    <row r="12" spans="1:18" x14ac:dyDescent="0.25">
      <c r="A12" s="1">
        <v>4</v>
      </c>
      <c r="B12" s="5" t="s">
        <v>5</v>
      </c>
      <c r="C12" s="3"/>
      <c r="D12" s="3">
        <v>1123</v>
      </c>
      <c r="E12" s="3"/>
      <c r="F12" s="3">
        <v>1127</v>
      </c>
      <c r="G12" s="3"/>
      <c r="H12" s="3"/>
      <c r="I12" s="3">
        <v>647</v>
      </c>
      <c r="J12" s="3"/>
      <c r="K12" s="3">
        <v>324</v>
      </c>
      <c r="L12" s="3"/>
      <c r="M12" s="3">
        <v>1441</v>
      </c>
      <c r="N12" s="3"/>
      <c r="O12" s="1"/>
      <c r="P12" s="3">
        <v>1389</v>
      </c>
      <c r="Q12" s="7">
        <f t="shared" si="0"/>
        <v>6051</v>
      </c>
      <c r="R12" s="7">
        <v>6</v>
      </c>
    </row>
    <row r="13" spans="1:18" x14ac:dyDescent="0.25">
      <c r="A13" s="1">
        <v>5</v>
      </c>
      <c r="B13" s="5" t="s">
        <v>10</v>
      </c>
      <c r="C13" s="3"/>
      <c r="D13" s="3">
        <v>1164</v>
      </c>
      <c r="E13" s="3">
        <v>1375</v>
      </c>
      <c r="F13" s="3">
        <v>906</v>
      </c>
      <c r="G13" s="3"/>
      <c r="H13" s="3"/>
      <c r="I13" s="3"/>
      <c r="J13" s="3">
        <v>1051</v>
      </c>
      <c r="K13" s="3"/>
      <c r="L13" s="3">
        <v>1483</v>
      </c>
      <c r="M13" s="3"/>
      <c r="N13" s="3"/>
      <c r="O13" s="1"/>
      <c r="P13" s="3"/>
      <c r="Q13" s="7">
        <f t="shared" si="0"/>
        <v>5979</v>
      </c>
      <c r="R13" s="7">
        <v>5</v>
      </c>
    </row>
    <row r="14" spans="1:18" x14ac:dyDescent="0.25">
      <c r="A14" s="1">
        <v>6</v>
      </c>
      <c r="B14" s="19" t="s">
        <v>16</v>
      </c>
      <c r="C14" s="3"/>
      <c r="D14" s="3"/>
      <c r="E14" s="3"/>
      <c r="F14" s="3"/>
      <c r="G14" s="3"/>
      <c r="H14" s="3"/>
      <c r="I14" s="3"/>
      <c r="J14" s="3"/>
      <c r="K14" s="3"/>
      <c r="L14" s="3">
        <v>1800</v>
      </c>
      <c r="M14" s="3">
        <v>1800</v>
      </c>
      <c r="N14" s="3"/>
      <c r="O14" s="1"/>
      <c r="P14" s="3">
        <v>1800</v>
      </c>
      <c r="Q14" s="7">
        <f t="shared" si="0"/>
        <v>5400</v>
      </c>
      <c r="R14" s="7">
        <v>3</v>
      </c>
    </row>
    <row r="15" spans="1:18" x14ac:dyDescent="0.25">
      <c r="A15" s="1">
        <v>7</v>
      </c>
      <c r="B15" s="5" t="s">
        <v>14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>
        <v>1800</v>
      </c>
      <c r="N15" s="3"/>
      <c r="O15" s="1"/>
      <c r="P15" s="3">
        <v>1800</v>
      </c>
      <c r="Q15" s="7">
        <f t="shared" si="0"/>
        <v>3600</v>
      </c>
      <c r="R15" s="7">
        <v>2</v>
      </c>
    </row>
    <row r="16" spans="1:18" x14ac:dyDescent="0.25">
      <c r="A16" s="1">
        <v>8</v>
      </c>
      <c r="B16" s="5" t="s">
        <v>9</v>
      </c>
      <c r="C16" s="3"/>
      <c r="D16" s="3"/>
      <c r="E16" s="3"/>
      <c r="F16" s="3"/>
      <c r="G16" s="3"/>
      <c r="H16" s="3"/>
      <c r="I16" s="3"/>
      <c r="J16" s="3">
        <v>1200</v>
      </c>
      <c r="K16" s="3"/>
      <c r="L16" s="3">
        <v>1652</v>
      </c>
      <c r="M16" s="3"/>
      <c r="N16" s="3"/>
      <c r="O16" s="1"/>
      <c r="P16" s="3"/>
      <c r="Q16" s="7">
        <f>SUM(E16:P16)</f>
        <v>2852</v>
      </c>
      <c r="R16" s="7">
        <v>2</v>
      </c>
    </row>
    <row r="17" spans="1:18" x14ac:dyDescent="0.25">
      <c r="A17" s="1">
        <v>9</v>
      </c>
      <c r="B17" s="5" t="s">
        <v>17</v>
      </c>
      <c r="C17" s="3"/>
      <c r="D17" s="3"/>
      <c r="E17" s="3"/>
      <c r="F17" s="3"/>
      <c r="G17" s="3"/>
      <c r="H17" s="3"/>
      <c r="I17" s="3"/>
      <c r="J17" s="3">
        <v>838</v>
      </c>
      <c r="K17" s="3"/>
      <c r="L17" s="3"/>
      <c r="M17" s="3">
        <v>1800</v>
      </c>
      <c r="N17" s="3"/>
      <c r="O17" s="1"/>
      <c r="P17" s="3"/>
      <c r="Q17" s="7">
        <f>SUM(E17:P17)</f>
        <v>2638</v>
      </c>
      <c r="R17" s="7">
        <v>2</v>
      </c>
    </row>
    <row r="18" spans="1:18" x14ac:dyDescent="0.25">
      <c r="A18" s="1">
        <v>10</v>
      </c>
      <c r="B18" s="5" t="s">
        <v>15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>
        <v>1800</v>
      </c>
      <c r="N18" s="3"/>
      <c r="O18" s="1"/>
      <c r="P18" s="3"/>
      <c r="Q18" s="7">
        <f>SUM(E18:P18)</f>
        <v>1800</v>
      </c>
      <c r="R18" s="7">
        <v>1</v>
      </c>
    </row>
    <row r="19" spans="1:18" x14ac:dyDescent="0.25">
      <c r="A19" s="1">
        <v>11</v>
      </c>
      <c r="B19" s="5" t="s">
        <v>126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>
        <v>1766</v>
      </c>
      <c r="Q19" s="7">
        <f>SUM(K19:P19)</f>
        <v>1766</v>
      </c>
      <c r="R19" s="7">
        <v>1</v>
      </c>
    </row>
    <row r="20" spans="1:18" x14ac:dyDescent="0.25">
      <c r="A20" s="1">
        <v>12</v>
      </c>
      <c r="B20" s="5" t="s">
        <v>69</v>
      </c>
      <c r="C20" s="3"/>
      <c r="D20" s="3"/>
      <c r="E20" s="3"/>
      <c r="F20" s="3">
        <v>1361</v>
      </c>
      <c r="G20" s="3"/>
      <c r="H20" s="3"/>
      <c r="I20" s="3"/>
      <c r="J20" s="3"/>
      <c r="K20" s="3"/>
      <c r="L20" s="3"/>
      <c r="M20" s="3"/>
      <c r="N20" s="3"/>
      <c r="O20" s="1"/>
      <c r="P20" s="3"/>
      <c r="Q20" s="7">
        <f>SUM(E20:P20)</f>
        <v>1361</v>
      </c>
      <c r="R20" s="7">
        <v>1</v>
      </c>
    </row>
    <row r="21" spans="1:18" x14ac:dyDescent="0.25">
      <c r="A21" s="1">
        <v>13</v>
      </c>
      <c r="B21" s="5" t="s">
        <v>123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>
        <v>1304</v>
      </c>
      <c r="Q21" s="7">
        <f>SUM(D21:P21)</f>
        <v>1304</v>
      </c>
      <c r="R21" s="7">
        <v>1</v>
      </c>
    </row>
    <row r="22" spans="1:18" x14ac:dyDescent="0.25">
      <c r="A22" s="1">
        <v>14</v>
      </c>
      <c r="B22" s="5" t="s">
        <v>124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>
        <v>1201</v>
      </c>
      <c r="Q22" s="7">
        <f>SUM(P22)</f>
        <v>1201</v>
      </c>
      <c r="R22" s="7">
        <v>1</v>
      </c>
    </row>
    <row r="23" spans="1:18" x14ac:dyDescent="0.25">
      <c r="A23" s="1">
        <v>15</v>
      </c>
      <c r="B23" s="5" t="s">
        <v>48</v>
      </c>
      <c r="C23" s="3"/>
      <c r="D23" s="3"/>
      <c r="E23" s="3"/>
      <c r="F23" s="3"/>
      <c r="G23" s="3"/>
      <c r="H23" s="3"/>
      <c r="I23" s="3">
        <v>1137</v>
      </c>
      <c r="J23" s="3"/>
      <c r="K23" s="3"/>
      <c r="L23" s="3"/>
      <c r="M23" s="3"/>
      <c r="N23" s="3"/>
      <c r="O23" s="1"/>
      <c r="P23" s="3"/>
      <c r="Q23" s="7">
        <f>SUM(E23:P23)</f>
        <v>1137</v>
      </c>
      <c r="R23" s="7">
        <v>1</v>
      </c>
    </row>
    <row r="24" spans="1:18" x14ac:dyDescent="0.25">
      <c r="A24" s="6">
        <v>16</v>
      </c>
      <c r="B24" s="5" t="s">
        <v>125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>
        <v>1110</v>
      </c>
      <c r="Q24" s="7">
        <f>SUM(P24)</f>
        <v>1110</v>
      </c>
      <c r="R24" s="7">
        <v>1</v>
      </c>
    </row>
    <row r="25" spans="1:18" x14ac:dyDescent="0.25">
      <c r="A25" s="6">
        <v>17</v>
      </c>
      <c r="B25" s="5" t="s">
        <v>42</v>
      </c>
      <c r="C25" s="3"/>
      <c r="D25" s="3">
        <v>1063</v>
      </c>
      <c r="E25" s="3"/>
      <c r="F25" s="3"/>
      <c r="G25" s="3"/>
      <c r="H25" s="3"/>
      <c r="I25" s="3"/>
      <c r="J25" s="3"/>
      <c r="K25" s="3"/>
      <c r="L25" s="3"/>
      <c r="M25" s="3"/>
      <c r="N25" s="3"/>
      <c r="O25" s="1"/>
      <c r="P25" s="3"/>
      <c r="Q25" s="7">
        <f>SUM(D25:P25)</f>
        <v>1063</v>
      </c>
      <c r="R25" s="7">
        <v>1</v>
      </c>
    </row>
    <row r="26" spans="1:18" x14ac:dyDescent="0.25">
      <c r="A26" s="6">
        <v>18</v>
      </c>
      <c r="B26" s="5" t="s">
        <v>98</v>
      </c>
      <c r="C26" s="3"/>
      <c r="D26" s="3"/>
      <c r="E26" s="3"/>
      <c r="F26" s="3"/>
      <c r="G26" s="3"/>
      <c r="H26" s="3"/>
      <c r="I26" s="3"/>
      <c r="J26" s="3"/>
      <c r="K26" s="3">
        <v>840</v>
      </c>
      <c r="L26" s="3"/>
      <c r="M26" s="3"/>
      <c r="N26" s="3"/>
      <c r="O26" s="1"/>
      <c r="P26" s="3"/>
      <c r="Q26" s="7">
        <f>SUM(D26:P26)</f>
        <v>840</v>
      </c>
      <c r="R26" s="7">
        <v>1</v>
      </c>
    </row>
    <row r="27" spans="1:18" x14ac:dyDescent="0.25">
      <c r="A27" s="6">
        <v>19</v>
      </c>
      <c r="B27" s="5" t="s">
        <v>18</v>
      </c>
      <c r="C27" s="3"/>
      <c r="D27" s="3"/>
      <c r="E27" s="3"/>
      <c r="F27" s="3"/>
      <c r="G27" s="3"/>
      <c r="H27" s="3"/>
      <c r="I27" s="3">
        <v>481</v>
      </c>
      <c r="J27" s="3"/>
      <c r="K27" s="3"/>
      <c r="L27" s="3"/>
      <c r="M27" s="3">
        <v>290</v>
      </c>
      <c r="N27" s="3"/>
      <c r="O27" s="1"/>
      <c r="P27" s="3"/>
      <c r="Q27" s="7">
        <f>SUM(E27:P27)</f>
        <v>771</v>
      </c>
      <c r="R27" s="7">
        <v>2</v>
      </c>
    </row>
    <row r="28" spans="1:18" x14ac:dyDescent="0.25">
      <c r="A28" s="6">
        <v>20</v>
      </c>
      <c r="B28" s="5" t="s">
        <v>47</v>
      </c>
      <c r="C28" s="3"/>
      <c r="D28" s="3"/>
      <c r="E28" s="3"/>
      <c r="F28" s="3">
        <v>600</v>
      </c>
      <c r="G28" s="3"/>
      <c r="H28" s="3"/>
      <c r="I28" s="3"/>
      <c r="J28" s="3"/>
      <c r="K28" s="3"/>
      <c r="L28" s="3"/>
      <c r="M28" s="3"/>
      <c r="N28" s="3"/>
      <c r="O28" s="1"/>
      <c r="P28" s="3"/>
      <c r="Q28" s="7">
        <f>SUM(E28:P28)</f>
        <v>600</v>
      </c>
      <c r="R28" s="7">
        <v>1</v>
      </c>
    </row>
    <row r="29" spans="1:18" x14ac:dyDescent="0.25">
      <c r="A29" s="5"/>
      <c r="B29" s="5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7"/>
      <c r="R29" s="7"/>
    </row>
    <row r="30" spans="1:18" x14ac:dyDescent="0.25">
      <c r="A30" s="5"/>
      <c r="B30" s="5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7"/>
      <c r="R30" s="7"/>
    </row>
    <row r="31" spans="1:18" x14ac:dyDescent="0.25">
      <c r="A31" s="5"/>
      <c r="B31" s="5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7"/>
      <c r="R31" s="7"/>
    </row>
    <row r="33" spans="1:16" x14ac:dyDescent="0.25">
      <c r="A33" s="11" t="s">
        <v>19</v>
      </c>
      <c r="B33" s="12" t="s">
        <v>23</v>
      </c>
      <c r="C33" s="11"/>
      <c r="D33" s="11"/>
      <c r="E33" s="2"/>
      <c r="F33" s="2"/>
      <c r="G33" s="2"/>
      <c r="H33" s="2"/>
      <c r="I33" s="2"/>
      <c r="J33" s="2"/>
      <c r="K33" s="2"/>
      <c r="L33" s="2"/>
      <c r="M33" s="2"/>
    </row>
    <row r="34" spans="1:16" x14ac:dyDescent="0.25">
      <c r="A34" s="12" t="s">
        <v>19</v>
      </c>
      <c r="B34" s="12" t="s">
        <v>127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16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</sheetData>
  <sortState ref="B9:R28">
    <sortCondition descending="1" ref="Q9:Q28"/>
  </sortState>
  <pageMargins left="0" right="0" top="0" bottom="0" header="0" footer="0"/>
  <pageSetup paperSize="9" orientation="landscape" horizontalDpi="0" verticalDpi="0" r:id="rId1"/>
  <ignoredErrors>
    <ignoredError sqref="Q19:Q25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S35"/>
  <sheetViews>
    <sheetView workbookViewId="0">
      <selection activeCell="X14" sqref="X14"/>
    </sheetView>
  </sheetViews>
  <sheetFormatPr defaultColWidth="12.42578125" defaultRowHeight="15.75" x14ac:dyDescent="0.25"/>
  <cols>
    <col min="1" max="1" width="2.85546875" style="4" customWidth="1"/>
    <col min="2" max="2" width="12" style="4" customWidth="1"/>
    <col min="3" max="17" width="7.85546875" style="4" customWidth="1"/>
    <col min="18" max="19" width="7" style="10" customWidth="1"/>
    <col min="20" max="22" width="11.7109375" style="4" customWidth="1"/>
    <col min="23" max="16384" width="12.42578125" style="4"/>
  </cols>
  <sheetData>
    <row r="1" spans="1:19" x14ac:dyDescent="0.25">
      <c r="E1" s="13" t="s">
        <v>87</v>
      </c>
      <c r="F1" s="14"/>
      <c r="G1" s="13"/>
      <c r="H1" s="13"/>
      <c r="I1" s="14"/>
    </row>
    <row r="2" spans="1:19" x14ac:dyDescent="0.25">
      <c r="A2" s="5"/>
      <c r="B2" s="7" t="s">
        <v>113</v>
      </c>
      <c r="C2" s="20">
        <v>43198</v>
      </c>
      <c r="D2" s="15">
        <v>43205</v>
      </c>
      <c r="E2" s="15">
        <v>43215</v>
      </c>
      <c r="F2" s="15">
        <v>43226</v>
      </c>
      <c r="G2" s="15">
        <v>43240</v>
      </c>
      <c r="H2" s="15">
        <v>43247</v>
      </c>
      <c r="I2" s="15">
        <v>43254</v>
      </c>
      <c r="J2" s="15">
        <v>43254</v>
      </c>
      <c r="K2" s="15" t="s">
        <v>21</v>
      </c>
      <c r="L2" s="15">
        <v>43289</v>
      </c>
      <c r="M2" s="15">
        <v>43303</v>
      </c>
      <c r="N2" s="15" t="s">
        <v>20</v>
      </c>
      <c r="O2" s="15">
        <v>43366</v>
      </c>
      <c r="P2" s="15">
        <v>43401</v>
      </c>
      <c r="Q2" s="15" t="s">
        <v>22</v>
      </c>
      <c r="R2" s="8"/>
      <c r="S2" s="9"/>
    </row>
    <row r="3" spans="1:19" ht="12.75" customHeight="1" x14ac:dyDescent="0.25">
      <c r="A3" s="5"/>
      <c r="B3" s="7"/>
      <c r="C3" s="5" t="s">
        <v>118</v>
      </c>
      <c r="D3" s="5" t="s">
        <v>49</v>
      </c>
      <c r="E3" s="5" t="s">
        <v>1</v>
      </c>
      <c r="F3" s="5" t="s">
        <v>50</v>
      </c>
      <c r="G3" s="5" t="s">
        <v>51</v>
      </c>
      <c r="H3" s="5" t="s">
        <v>52</v>
      </c>
      <c r="I3" s="5" t="s">
        <v>53</v>
      </c>
      <c r="J3" s="5" t="s">
        <v>3</v>
      </c>
      <c r="K3" s="16" t="s">
        <v>54</v>
      </c>
      <c r="L3" s="5" t="s">
        <v>55</v>
      </c>
      <c r="M3" s="5" t="s">
        <v>56</v>
      </c>
      <c r="N3" s="16" t="s">
        <v>51</v>
      </c>
      <c r="O3" s="5" t="s">
        <v>55</v>
      </c>
      <c r="P3" s="5" t="s">
        <v>49</v>
      </c>
      <c r="Q3" s="5" t="s">
        <v>59</v>
      </c>
      <c r="R3" s="9"/>
      <c r="S3" s="9"/>
    </row>
    <row r="4" spans="1:19" ht="12.75" customHeight="1" x14ac:dyDescent="0.25">
      <c r="A4" s="5"/>
      <c r="B4" s="5"/>
      <c r="C4" s="5" t="s">
        <v>117</v>
      </c>
      <c r="D4" s="5" t="s">
        <v>28</v>
      </c>
      <c r="E4" s="5" t="s">
        <v>60</v>
      </c>
      <c r="F4" s="5" t="s">
        <v>29</v>
      </c>
      <c r="G4" s="5" t="s">
        <v>30</v>
      </c>
      <c r="H4" s="5" t="s">
        <v>92</v>
      </c>
      <c r="I4" s="5" t="s">
        <v>33</v>
      </c>
      <c r="J4" s="5" t="s">
        <v>32</v>
      </c>
      <c r="K4" s="16" t="s">
        <v>34</v>
      </c>
      <c r="L4" s="5" t="s">
        <v>31</v>
      </c>
      <c r="M4" s="5" t="s">
        <v>11</v>
      </c>
      <c r="N4" s="16" t="s">
        <v>12</v>
      </c>
      <c r="O4" s="5" t="s">
        <v>91</v>
      </c>
      <c r="P4" s="5" t="s">
        <v>57</v>
      </c>
      <c r="Q4" s="5" t="s">
        <v>13</v>
      </c>
      <c r="R4" s="9"/>
      <c r="S4" s="9"/>
    </row>
    <row r="5" spans="1:19" ht="12.75" customHeight="1" x14ac:dyDescent="0.25">
      <c r="A5" s="5"/>
      <c r="B5" s="5"/>
      <c r="C5" s="5"/>
      <c r="D5" s="5"/>
      <c r="E5" s="5"/>
      <c r="F5" s="5"/>
      <c r="G5" s="5"/>
      <c r="H5" s="5" t="s">
        <v>2</v>
      </c>
      <c r="I5" s="5"/>
      <c r="J5" s="5" t="s">
        <v>4</v>
      </c>
      <c r="K5" s="16" t="s">
        <v>35</v>
      </c>
      <c r="L5" s="5"/>
      <c r="M5" s="5"/>
      <c r="N5" s="5"/>
      <c r="O5" s="5"/>
      <c r="P5" s="5" t="s">
        <v>58</v>
      </c>
      <c r="Q5" s="5"/>
      <c r="R5" s="7"/>
      <c r="S5" s="7"/>
    </row>
    <row r="6" spans="1:19" x14ac:dyDescent="0.25">
      <c r="A6" s="5"/>
      <c r="B6" s="5"/>
      <c r="C6" s="5"/>
      <c r="D6" s="6" t="s">
        <v>102</v>
      </c>
      <c r="E6" s="22" t="s">
        <v>103</v>
      </c>
      <c r="F6" s="22" t="s">
        <v>103</v>
      </c>
      <c r="G6" s="5"/>
      <c r="H6" s="6" t="s">
        <v>102</v>
      </c>
      <c r="I6" s="5"/>
      <c r="J6" s="22" t="s">
        <v>103</v>
      </c>
      <c r="K6" s="22" t="s">
        <v>103</v>
      </c>
      <c r="L6" s="22" t="s">
        <v>103</v>
      </c>
      <c r="M6" s="22" t="s">
        <v>103</v>
      </c>
      <c r="N6" s="22" t="s">
        <v>103</v>
      </c>
      <c r="O6" s="22" t="s">
        <v>103</v>
      </c>
      <c r="P6" s="6" t="s">
        <v>102</v>
      </c>
      <c r="Q6" s="22" t="s">
        <v>103</v>
      </c>
      <c r="R6" s="7" t="s">
        <v>24</v>
      </c>
      <c r="S6" s="7" t="s">
        <v>26</v>
      </c>
    </row>
    <row r="7" spans="1:19" x14ac:dyDescent="0.25">
      <c r="A7" s="5"/>
      <c r="B7" s="5"/>
      <c r="C7" s="5"/>
      <c r="D7" s="6" t="s">
        <v>154</v>
      </c>
      <c r="E7" s="22" t="s">
        <v>104</v>
      </c>
      <c r="F7" s="22" t="s">
        <v>104</v>
      </c>
      <c r="G7" s="5"/>
      <c r="H7" s="5"/>
      <c r="I7" s="5"/>
      <c r="J7" s="22" t="s">
        <v>104</v>
      </c>
      <c r="K7" s="22" t="s">
        <v>104</v>
      </c>
      <c r="L7" s="22" t="s">
        <v>104</v>
      </c>
      <c r="M7" s="22" t="s">
        <v>104</v>
      </c>
      <c r="N7" s="22" t="s">
        <v>104</v>
      </c>
      <c r="O7" s="22" t="s">
        <v>104</v>
      </c>
      <c r="P7" s="6" t="s">
        <v>154</v>
      </c>
      <c r="Q7" s="22" t="s">
        <v>104</v>
      </c>
      <c r="R7" s="7" t="s">
        <v>25</v>
      </c>
      <c r="S7" s="7" t="s">
        <v>27</v>
      </c>
    </row>
    <row r="8" spans="1:19" x14ac:dyDescent="0.25">
      <c r="A8" s="5"/>
      <c r="B8" s="5"/>
      <c r="C8" s="5"/>
      <c r="D8" s="5"/>
      <c r="E8" s="22" t="s">
        <v>105</v>
      </c>
      <c r="F8" s="22" t="s">
        <v>105</v>
      </c>
      <c r="G8" s="5"/>
      <c r="H8" s="5"/>
      <c r="I8" s="5"/>
      <c r="J8" s="22" t="s">
        <v>105</v>
      </c>
      <c r="K8" s="22" t="s">
        <v>105</v>
      </c>
      <c r="L8" s="22" t="s">
        <v>105</v>
      </c>
      <c r="M8" s="22" t="s">
        <v>105</v>
      </c>
      <c r="N8" s="22" t="s">
        <v>105</v>
      </c>
      <c r="O8" s="22" t="s">
        <v>105</v>
      </c>
      <c r="P8" s="5"/>
      <c r="Q8" s="22" t="s">
        <v>105</v>
      </c>
      <c r="R8" s="7"/>
      <c r="S8" s="7"/>
    </row>
    <row r="9" spans="1:19" x14ac:dyDescent="0.25">
      <c r="A9" s="1">
        <v>1</v>
      </c>
      <c r="B9" s="18" t="s">
        <v>46</v>
      </c>
      <c r="C9" s="21">
        <v>2060</v>
      </c>
      <c r="D9" s="3"/>
      <c r="E9" s="3"/>
      <c r="F9" s="3"/>
      <c r="G9" s="3">
        <v>1338</v>
      </c>
      <c r="H9" s="3"/>
      <c r="I9" s="3">
        <v>1942</v>
      </c>
      <c r="J9" s="3"/>
      <c r="K9" s="3"/>
      <c r="L9" s="3"/>
      <c r="M9" s="3"/>
      <c r="N9" s="3"/>
      <c r="O9" s="3"/>
      <c r="P9" s="3"/>
      <c r="Q9" s="6"/>
      <c r="R9" s="7">
        <f t="shared" ref="R9:R23" si="0">SUM(C9:Q9)</f>
        <v>5340</v>
      </c>
      <c r="S9" s="7">
        <v>3</v>
      </c>
    </row>
    <row r="10" spans="1:19" x14ac:dyDescent="0.25">
      <c r="A10" s="1">
        <v>2</v>
      </c>
      <c r="B10" s="18" t="s">
        <v>62</v>
      </c>
      <c r="C10" s="3">
        <v>2171</v>
      </c>
      <c r="D10" s="3"/>
      <c r="E10" s="3"/>
      <c r="F10" s="3"/>
      <c r="G10" s="3">
        <v>2027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7">
        <f t="shared" si="0"/>
        <v>4198</v>
      </c>
      <c r="S10" s="7">
        <v>2</v>
      </c>
    </row>
    <row r="11" spans="1:19" x14ac:dyDescent="0.25">
      <c r="A11" s="1">
        <v>3</v>
      </c>
      <c r="B11" s="18" t="s">
        <v>64</v>
      </c>
      <c r="C11" s="21">
        <v>1794</v>
      </c>
      <c r="D11" s="3"/>
      <c r="E11" s="3"/>
      <c r="F11" s="3"/>
      <c r="G11" s="3">
        <v>2176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7">
        <f t="shared" si="0"/>
        <v>3970</v>
      </c>
      <c r="S11" s="7">
        <v>2</v>
      </c>
    </row>
    <row r="12" spans="1:19" x14ac:dyDescent="0.25">
      <c r="A12" s="1">
        <v>4</v>
      </c>
      <c r="B12" s="19" t="s">
        <v>41</v>
      </c>
      <c r="C12" s="21">
        <v>1800</v>
      </c>
      <c r="D12" s="3"/>
      <c r="E12" s="3"/>
      <c r="F12" s="3"/>
      <c r="G12" s="3">
        <v>2126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7">
        <f t="shared" si="0"/>
        <v>3926</v>
      </c>
      <c r="S12" s="7">
        <v>2</v>
      </c>
    </row>
    <row r="13" spans="1:19" x14ac:dyDescent="0.25">
      <c r="A13" s="1">
        <v>5</v>
      </c>
      <c r="B13" s="5" t="s">
        <v>107</v>
      </c>
      <c r="C13" s="3">
        <v>2143</v>
      </c>
      <c r="D13" s="3"/>
      <c r="E13" s="3"/>
      <c r="F13" s="3"/>
      <c r="G13" s="3">
        <v>924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7">
        <f t="shared" si="0"/>
        <v>3067</v>
      </c>
      <c r="S13" s="7">
        <v>2</v>
      </c>
    </row>
    <row r="14" spans="1:19" x14ac:dyDescent="0.25">
      <c r="A14" s="1">
        <v>6</v>
      </c>
      <c r="B14" s="5" t="s">
        <v>119</v>
      </c>
      <c r="C14" s="3">
        <v>2059</v>
      </c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7">
        <f t="shared" si="0"/>
        <v>2059</v>
      </c>
      <c r="S14" s="7">
        <v>1</v>
      </c>
    </row>
    <row r="15" spans="1:19" x14ac:dyDescent="0.25">
      <c r="A15" s="1">
        <v>7</v>
      </c>
      <c r="B15" s="5" t="s">
        <v>114</v>
      </c>
      <c r="C15" s="3">
        <v>1003</v>
      </c>
      <c r="D15" s="3"/>
      <c r="E15" s="3"/>
      <c r="F15" s="3"/>
      <c r="G15" s="3">
        <v>983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7">
        <f t="shared" si="0"/>
        <v>1986</v>
      </c>
      <c r="S15" s="7">
        <v>2</v>
      </c>
    </row>
    <row r="16" spans="1:19" x14ac:dyDescent="0.25">
      <c r="A16" s="1">
        <v>8</v>
      </c>
      <c r="B16" s="5" t="s">
        <v>110</v>
      </c>
      <c r="C16" s="3">
        <v>1675</v>
      </c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7">
        <f t="shared" si="0"/>
        <v>1675</v>
      </c>
      <c r="S16" s="7">
        <v>1</v>
      </c>
    </row>
    <row r="17" spans="1:19" x14ac:dyDescent="0.25">
      <c r="A17" s="1">
        <v>9</v>
      </c>
      <c r="B17" s="19" t="s">
        <v>120</v>
      </c>
      <c r="C17" s="21">
        <v>328</v>
      </c>
      <c r="D17" s="3"/>
      <c r="E17" s="3"/>
      <c r="F17" s="3"/>
      <c r="G17" s="3"/>
      <c r="H17" s="3"/>
      <c r="I17" s="3">
        <v>1279</v>
      </c>
      <c r="J17" s="3"/>
      <c r="K17" s="3"/>
      <c r="L17" s="3"/>
      <c r="M17" s="3"/>
      <c r="N17" s="3"/>
      <c r="O17" s="3"/>
      <c r="P17" s="3"/>
      <c r="Q17" s="3"/>
      <c r="R17" s="7">
        <f t="shared" si="0"/>
        <v>1607</v>
      </c>
      <c r="S17" s="7">
        <v>2</v>
      </c>
    </row>
    <row r="18" spans="1:19" x14ac:dyDescent="0.25">
      <c r="A18" s="1">
        <v>10</v>
      </c>
      <c r="B18" s="5" t="s">
        <v>115</v>
      </c>
      <c r="C18" s="3">
        <v>831</v>
      </c>
      <c r="D18" s="3"/>
      <c r="E18" s="3"/>
      <c r="F18" s="3"/>
      <c r="G18" s="3"/>
      <c r="H18" s="3"/>
      <c r="I18" s="3">
        <v>551</v>
      </c>
      <c r="J18" s="3"/>
      <c r="K18" s="3"/>
      <c r="L18" s="3"/>
      <c r="M18" s="3"/>
      <c r="N18" s="3"/>
      <c r="O18" s="3"/>
      <c r="P18" s="3"/>
      <c r="Q18" s="3"/>
      <c r="R18" s="7">
        <f t="shared" si="0"/>
        <v>1382</v>
      </c>
      <c r="S18" s="7">
        <v>2</v>
      </c>
    </row>
    <row r="19" spans="1:19" x14ac:dyDescent="0.25">
      <c r="A19" s="1">
        <v>11</v>
      </c>
      <c r="B19" s="5" t="s">
        <v>72</v>
      </c>
      <c r="C19" s="3">
        <v>1296</v>
      </c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7">
        <f t="shared" si="0"/>
        <v>1296</v>
      </c>
      <c r="S19" s="7">
        <v>1</v>
      </c>
    </row>
    <row r="20" spans="1:19" x14ac:dyDescent="0.25">
      <c r="A20" s="1">
        <v>12</v>
      </c>
      <c r="B20" s="5" t="s">
        <v>71</v>
      </c>
      <c r="C20" s="3">
        <v>1120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7">
        <f t="shared" si="0"/>
        <v>1120</v>
      </c>
      <c r="S20" s="7">
        <v>1</v>
      </c>
    </row>
    <row r="21" spans="1:19" x14ac:dyDescent="0.25">
      <c r="A21" s="1">
        <v>13</v>
      </c>
      <c r="B21" s="5" t="s">
        <v>116</v>
      </c>
      <c r="C21" s="3"/>
      <c r="D21" s="3"/>
      <c r="E21" s="3"/>
      <c r="F21" s="3"/>
      <c r="G21" s="3"/>
      <c r="H21" s="3"/>
      <c r="I21" s="3">
        <v>1116</v>
      </c>
      <c r="J21" s="3"/>
      <c r="K21" s="3"/>
      <c r="L21" s="3"/>
      <c r="M21" s="3"/>
      <c r="N21" s="3"/>
      <c r="O21" s="3"/>
      <c r="P21" s="3"/>
      <c r="Q21" s="3"/>
      <c r="R21" s="7">
        <f t="shared" si="0"/>
        <v>1116</v>
      </c>
      <c r="S21" s="7">
        <v>1</v>
      </c>
    </row>
    <row r="22" spans="1:19" x14ac:dyDescent="0.25">
      <c r="A22" s="1">
        <v>14</v>
      </c>
      <c r="B22" s="5" t="s">
        <v>68</v>
      </c>
      <c r="C22" s="3">
        <v>120</v>
      </c>
      <c r="D22" s="3"/>
      <c r="E22" s="3"/>
      <c r="F22" s="3"/>
      <c r="G22" s="3">
        <v>704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7">
        <f t="shared" si="0"/>
        <v>824</v>
      </c>
      <c r="S22" s="7">
        <v>2</v>
      </c>
    </row>
    <row r="23" spans="1:19" x14ac:dyDescent="0.25">
      <c r="A23" s="1">
        <v>15</v>
      </c>
      <c r="B23" s="5" t="s">
        <v>15</v>
      </c>
      <c r="C23" s="3">
        <v>271</v>
      </c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7">
        <f t="shared" si="0"/>
        <v>271</v>
      </c>
      <c r="S23" s="7">
        <v>1</v>
      </c>
    </row>
    <row r="24" spans="1:19" x14ac:dyDescent="0.25">
      <c r="A24" s="1"/>
      <c r="B24" s="5"/>
      <c r="C24" s="5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7"/>
      <c r="S24" s="7"/>
    </row>
    <row r="25" spans="1:19" x14ac:dyDescent="0.25">
      <c r="A25" s="1"/>
      <c r="B25" s="5"/>
      <c r="C25" s="5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7"/>
      <c r="S25" s="7"/>
    </row>
    <row r="26" spans="1:19" x14ac:dyDescent="0.25">
      <c r="A26" s="1"/>
      <c r="B26" s="5"/>
      <c r="C26" s="5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7"/>
      <c r="S26" s="7"/>
    </row>
    <row r="27" spans="1:19" x14ac:dyDescent="0.25">
      <c r="A27" s="1"/>
      <c r="B27" s="5"/>
      <c r="C27" s="5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7"/>
      <c r="S27" s="7"/>
    </row>
    <row r="28" spans="1:19" x14ac:dyDescent="0.25">
      <c r="A28" s="1"/>
      <c r="B28" s="5"/>
      <c r="C28" s="5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7"/>
      <c r="S28" s="7"/>
    </row>
    <row r="29" spans="1:19" x14ac:dyDescent="0.25">
      <c r="A29" s="1"/>
      <c r="B29" s="5"/>
      <c r="C29" s="5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7"/>
      <c r="S29" s="7"/>
    </row>
    <row r="30" spans="1:19" x14ac:dyDescent="0.25">
      <c r="A30" s="5"/>
      <c r="B30" s="5"/>
      <c r="C30" s="5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7"/>
      <c r="S30" s="7"/>
    </row>
    <row r="31" spans="1:19" x14ac:dyDescent="0.25">
      <c r="A31" s="5"/>
      <c r="B31" s="5"/>
      <c r="C31" s="5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7"/>
      <c r="S31" s="7"/>
    </row>
    <row r="33" spans="1:17" x14ac:dyDescent="0.25">
      <c r="A33" s="11" t="s">
        <v>19</v>
      </c>
      <c r="B33" s="12" t="s">
        <v>23</v>
      </c>
      <c r="C33" s="12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</row>
    <row r="34" spans="1:17" x14ac:dyDescent="0.25">
      <c r="A34" s="12" t="s">
        <v>19</v>
      </c>
      <c r="B34" s="12" t="s">
        <v>121</v>
      </c>
      <c r="C34" s="12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</row>
    <row r="35" spans="1:17" x14ac:dyDescent="0.25">
      <c r="A35" s="2"/>
      <c r="B35" s="2"/>
      <c r="C35" s="2"/>
      <c r="D35" s="2"/>
      <c r="E35" s="2"/>
      <c r="F35" s="2"/>
      <c r="G35" s="2"/>
      <c r="H35" s="2"/>
      <c r="I35" s="2"/>
    </row>
  </sheetData>
  <sortState ref="B9:S23">
    <sortCondition descending="1" ref="R9:R23"/>
  </sortState>
  <pageMargins left="0" right="0" top="0" bottom="0" header="0" footer="0"/>
  <pageSetup paperSize="9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43"/>
  <sheetViews>
    <sheetView topLeftCell="A4" workbookViewId="0">
      <selection activeCell="X27" sqref="X27"/>
    </sheetView>
  </sheetViews>
  <sheetFormatPr defaultColWidth="12.42578125" defaultRowHeight="14.25" customHeight="1" x14ac:dyDescent="0.25"/>
  <cols>
    <col min="1" max="1" width="2.85546875" style="4" customWidth="1"/>
    <col min="2" max="2" width="14" style="4" customWidth="1"/>
    <col min="3" max="16" width="8" style="4" customWidth="1"/>
    <col min="17" max="18" width="8" style="10" customWidth="1"/>
    <col min="19" max="21" width="11.7109375" style="4" customWidth="1"/>
    <col min="22" max="16384" width="12.42578125" style="4"/>
  </cols>
  <sheetData>
    <row r="1" spans="1:18" ht="14.25" customHeight="1" x14ac:dyDescent="0.25">
      <c r="D1" s="13" t="s">
        <v>87</v>
      </c>
      <c r="E1" s="14"/>
      <c r="F1" s="13"/>
      <c r="G1" s="13"/>
      <c r="H1" s="14"/>
    </row>
    <row r="2" spans="1:18" ht="14.25" customHeight="1" x14ac:dyDescent="0.25">
      <c r="A2" s="5"/>
      <c r="B2" s="7" t="s">
        <v>36</v>
      </c>
      <c r="C2" s="15">
        <v>43205</v>
      </c>
      <c r="D2" s="15">
        <v>43215</v>
      </c>
      <c r="E2" s="15">
        <v>43226</v>
      </c>
      <c r="F2" s="15">
        <v>43240</v>
      </c>
      <c r="G2" s="15">
        <v>43247</v>
      </c>
      <c r="H2" s="15">
        <v>43254</v>
      </c>
      <c r="I2" s="15">
        <v>43254</v>
      </c>
      <c r="J2" s="15" t="s">
        <v>21</v>
      </c>
      <c r="K2" s="15">
        <v>43289</v>
      </c>
      <c r="L2" s="15">
        <v>43303</v>
      </c>
      <c r="M2" s="15" t="s">
        <v>20</v>
      </c>
      <c r="N2" s="15">
        <v>43366</v>
      </c>
      <c r="O2" s="15">
        <v>43401</v>
      </c>
      <c r="P2" s="15" t="s">
        <v>22</v>
      </c>
      <c r="Q2" s="8"/>
      <c r="R2" s="9"/>
    </row>
    <row r="3" spans="1:18" ht="14.25" customHeight="1" x14ac:dyDescent="0.25">
      <c r="A3" s="5"/>
      <c r="B3" s="7"/>
      <c r="C3" s="5" t="s">
        <v>49</v>
      </c>
      <c r="D3" s="5" t="s">
        <v>1</v>
      </c>
      <c r="E3" s="5" t="s">
        <v>50</v>
      </c>
      <c r="F3" s="5" t="s">
        <v>51</v>
      </c>
      <c r="G3" s="5" t="s">
        <v>52</v>
      </c>
      <c r="H3" s="5" t="s">
        <v>53</v>
      </c>
      <c r="I3" s="5" t="s">
        <v>3</v>
      </c>
      <c r="J3" s="16" t="s">
        <v>54</v>
      </c>
      <c r="K3" s="5" t="s">
        <v>55</v>
      </c>
      <c r="L3" s="5" t="s">
        <v>56</v>
      </c>
      <c r="M3" s="16" t="s">
        <v>51</v>
      </c>
      <c r="N3" s="5" t="s">
        <v>55</v>
      </c>
      <c r="O3" s="5" t="s">
        <v>49</v>
      </c>
      <c r="P3" s="5" t="s">
        <v>59</v>
      </c>
      <c r="Q3" s="9"/>
      <c r="R3" s="9"/>
    </row>
    <row r="4" spans="1:18" ht="14.25" customHeight="1" x14ac:dyDescent="0.25">
      <c r="A4" s="5"/>
      <c r="B4" s="7"/>
      <c r="C4" s="5" t="s">
        <v>28</v>
      </c>
      <c r="D4" s="5" t="s">
        <v>60</v>
      </c>
      <c r="E4" s="5" t="s">
        <v>29</v>
      </c>
      <c r="F4" s="5" t="s">
        <v>30</v>
      </c>
      <c r="G4" s="5" t="s">
        <v>92</v>
      </c>
      <c r="H4" s="5" t="s">
        <v>33</v>
      </c>
      <c r="I4" s="5" t="s">
        <v>32</v>
      </c>
      <c r="J4" s="16" t="s">
        <v>34</v>
      </c>
      <c r="K4" s="5" t="s">
        <v>31</v>
      </c>
      <c r="L4" s="5" t="s">
        <v>11</v>
      </c>
      <c r="M4" s="16" t="s">
        <v>12</v>
      </c>
      <c r="N4" s="5" t="s">
        <v>91</v>
      </c>
      <c r="O4" s="5" t="s">
        <v>57</v>
      </c>
      <c r="P4" s="5" t="s">
        <v>13</v>
      </c>
      <c r="Q4" s="9"/>
      <c r="R4" s="9"/>
    </row>
    <row r="5" spans="1:18" ht="14.25" customHeight="1" x14ac:dyDescent="0.25">
      <c r="A5" s="5"/>
      <c r="B5" s="7"/>
      <c r="C5" s="5"/>
      <c r="D5" s="5"/>
      <c r="E5" s="5"/>
      <c r="F5" s="5"/>
      <c r="G5" s="5" t="s">
        <v>2</v>
      </c>
      <c r="H5" s="5"/>
      <c r="I5" s="5" t="s">
        <v>4</v>
      </c>
      <c r="J5" s="16" t="s">
        <v>35</v>
      </c>
      <c r="K5" s="5"/>
      <c r="L5" s="5"/>
      <c r="M5" s="16"/>
      <c r="N5" s="5"/>
      <c r="O5" s="5" t="s">
        <v>58</v>
      </c>
      <c r="P5" s="5"/>
      <c r="Q5" s="7"/>
      <c r="R5" s="7"/>
    </row>
    <row r="6" spans="1:18" ht="14.25" customHeight="1" x14ac:dyDescent="0.25">
      <c r="A6" s="5"/>
      <c r="B6" s="7"/>
      <c r="C6" s="6" t="s">
        <v>102</v>
      </c>
      <c r="D6" s="5"/>
      <c r="E6" s="5"/>
      <c r="F6" s="5"/>
      <c r="G6" s="6" t="s">
        <v>102</v>
      </c>
      <c r="H6" s="5"/>
      <c r="I6" s="5"/>
      <c r="J6" s="5"/>
      <c r="K6" s="5"/>
      <c r="L6" s="5"/>
      <c r="M6" s="5"/>
      <c r="N6" s="5"/>
      <c r="O6" s="6" t="s">
        <v>102</v>
      </c>
      <c r="P6" s="5"/>
      <c r="Q6" s="7" t="s">
        <v>24</v>
      </c>
      <c r="R6" s="7" t="s">
        <v>26</v>
      </c>
    </row>
    <row r="7" spans="1:18" ht="14.25" customHeight="1" x14ac:dyDescent="0.25">
      <c r="A7" s="5"/>
      <c r="B7" s="5"/>
      <c r="C7" s="6" t="s">
        <v>154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6" t="s">
        <v>154</v>
      </c>
      <c r="P7" s="5"/>
      <c r="Q7" s="7" t="s">
        <v>25</v>
      </c>
      <c r="R7" s="7" t="s">
        <v>27</v>
      </c>
    </row>
    <row r="8" spans="1:18" ht="14.25" customHeight="1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7"/>
      <c r="R8" s="7"/>
    </row>
    <row r="9" spans="1:18" ht="14.25" customHeight="1" x14ac:dyDescent="0.25">
      <c r="A9" s="1">
        <v>1</v>
      </c>
      <c r="B9" s="18" t="s">
        <v>37</v>
      </c>
      <c r="C9" s="3"/>
      <c r="D9" s="3">
        <v>1800</v>
      </c>
      <c r="E9" s="3"/>
      <c r="F9" s="3">
        <v>1360</v>
      </c>
      <c r="G9" s="3"/>
      <c r="H9" s="3">
        <v>2520</v>
      </c>
      <c r="I9" s="3"/>
      <c r="J9" s="3">
        <v>1800</v>
      </c>
      <c r="K9" s="3"/>
      <c r="L9" s="3"/>
      <c r="M9" s="3">
        <v>1800</v>
      </c>
      <c r="N9" s="3"/>
      <c r="O9" s="3"/>
      <c r="P9" s="3">
        <v>1410</v>
      </c>
      <c r="Q9" s="7">
        <f t="shared" ref="Q9:Q14" si="0">SUM(D9:P9)</f>
        <v>10690</v>
      </c>
      <c r="R9" s="7">
        <v>6</v>
      </c>
    </row>
    <row r="10" spans="1:18" ht="14.25" customHeight="1" x14ac:dyDescent="0.25">
      <c r="A10" s="1">
        <v>2</v>
      </c>
      <c r="B10" s="18" t="s">
        <v>6</v>
      </c>
      <c r="C10" s="3"/>
      <c r="D10" s="3">
        <v>1416</v>
      </c>
      <c r="E10" s="3">
        <v>570</v>
      </c>
      <c r="F10" s="3">
        <v>2215</v>
      </c>
      <c r="G10" s="3"/>
      <c r="H10" s="3">
        <v>2700</v>
      </c>
      <c r="I10" s="3"/>
      <c r="J10" s="3"/>
      <c r="K10" s="3"/>
      <c r="L10" s="3">
        <v>2023</v>
      </c>
      <c r="M10" s="3">
        <v>1661</v>
      </c>
      <c r="N10" s="3"/>
      <c r="O10" s="3"/>
      <c r="P10" s="3"/>
      <c r="Q10" s="7">
        <f t="shared" si="0"/>
        <v>10585</v>
      </c>
      <c r="R10" s="7">
        <v>6</v>
      </c>
    </row>
    <row r="11" spans="1:18" ht="14.25" customHeight="1" x14ac:dyDescent="0.25">
      <c r="A11" s="1">
        <v>3</v>
      </c>
      <c r="B11" s="18" t="s">
        <v>38</v>
      </c>
      <c r="C11" s="3"/>
      <c r="D11" s="3">
        <v>1089</v>
      </c>
      <c r="E11" s="3">
        <v>1656</v>
      </c>
      <c r="F11" s="3">
        <v>511</v>
      </c>
      <c r="G11" s="3"/>
      <c r="H11" s="3">
        <v>1794</v>
      </c>
      <c r="I11" s="3"/>
      <c r="J11" s="3"/>
      <c r="K11" s="3"/>
      <c r="L11" s="3">
        <v>1416</v>
      </c>
      <c r="M11" s="3">
        <v>1545</v>
      </c>
      <c r="N11" s="3"/>
      <c r="O11" s="3"/>
      <c r="P11" s="3">
        <v>578</v>
      </c>
      <c r="Q11" s="7">
        <f t="shared" si="0"/>
        <v>8589</v>
      </c>
      <c r="R11" s="7">
        <v>7</v>
      </c>
    </row>
    <row r="12" spans="1:18" ht="14.25" customHeight="1" x14ac:dyDescent="0.25">
      <c r="A12" s="1">
        <v>4</v>
      </c>
      <c r="B12" s="5" t="s">
        <v>5</v>
      </c>
      <c r="C12" s="3"/>
      <c r="D12" s="3"/>
      <c r="E12" s="3"/>
      <c r="F12" s="3">
        <v>684</v>
      </c>
      <c r="G12" s="3"/>
      <c r="H12" s="3"/>
      <c r="I12" s="3">
        <v>1256</v>
      </c>
      <c r="J12" s="3">
        <v>1435</v>
      </c>
      <c r="K12" s="3">
        <v>1049</v>
      </c>
      <c r="L12" s="3"/>
      <c r="M12" s="3">
        <v>1024</v>
      </c>
      <c r="N12" s="3">
        <v>880</v>
      </c>
      <c r="O12" s="3"/>
      <c r="P12" s="3">
        <v>987</v>
      </c>
      <c r="Q12" s="7">
        <f t="shared" si="0"/>
        <v>7315</v>
      </c>
      <c r="R12" s="7">
        <v>7</v>
      </c>
    </row>
    <row r="13" spans="1:18" ht="14.25" customHeight="1" x14ac:dyDescent="0.25">
      <c r="A13" s="1">
        <v>5</v>
      </c>
      <c r="B13" s="5" t="s">
        <v>39</v>
      </c>
      <c r="C13" s="3"/>
      <c r="D13" s="3"/>
      <c r="E13" s="3">
        <v>1866</v>
      </c>
      <c r="F13" s="3">
        <v>1054</v>
      </c>
      <c r="G13" s="3"/>
      <c r="H13" s="3"/>
      <c r="I13" s="3"/>
      <c r="J13" s="3"/>
      <c r="K13" s="3">
        <v>1225</v>
      </c>
      <c r="L13" s="3"/>
      <c r="M13" s="3">
        <v>1138</v>
      </c>
      <c r="N13" s="3"/>
      <c r="O13" s="3"/>
      <c r="P13" s="3"/>
      <c r="Q13" s="7">
        <f t="shared" si="0"/>
        <v>5283</v>
      </c>
      <c r="R13" s="7">
        <v>4</v>
      </c>
    </row>
    <row r="14" spans="1:18" ht="14.25" customHeight="1" x14ac:dyDescent="0.25">
      <c r="A14" s="1">
        <v>6</v>
      </c>
      <c r="B14" s="5" t="s">
        <v>42</v>
      </c>
      <c r="C14" s="3"/>
      <c r="D14" s="3">
        <v>445</v>
      </c>
      <c r="E14" s="3"/>
      <c r="F14" s="3"/>
      <c r="G14" s="3"/>
      <c r="H14" s="3"/>
      <c r="I14" s="3">
        <v>799</v>
      </c>
      <c r="J14" s="3"/>
      <c r="K14" s="3">
        <v>1137</v>
      </c>
      <c r="L14" s="3">
        <v>667</v>
      </c>
      <c r="M14" s="3">
        <v>691</v>
      </c>
      <c r="N14" s="3">
        <v>258</v>
      </c>
      <c r="O14" s="3"/>
      <c r="P14" s="3"/>
      <c r="Q14" s="7">
        <f t="shared" si="0"/>
        <v>3997</v>
      </c>
      <c r="R14" s="7">
        <v>6</v>
      </c>
    </row>
    <row r="15" spans="1:18" ht="14.25" customHeight="1" x14ac:dyDescent="0.25">
      <c r="A15" s="1">
        <v>7</v>
      </c>
      <c r="B15" s="5" t="s">
        <v>93</v>
      </c>
      <c r="C15" s="3"/>
      <c r="D15" s="3">
        <v>766</v>
      </c>
      <c r="E15" s="3"/>
      <c r="F15" s="3"/>
      <c r="G15" s="3"/>
      <c r="H15" s="3">
        <v>2174</v>
      </c>
      <c r="I15" s="3"/>
      <c r="J15" s="3"/>
      <c r="K15" s="3"/>
      <c r="L15" s="3"/>
      <c r="M15" s="3"/>
      <c r="N15" s="3"/>
      <c r="O15" s="3"/>
      <c r="P15" s="3"/>
      <c r="Q15" s="7">
        <f>SUM(C15:P15)</f>
        <v>2940</v>
      </c>
      <c r="R15" s="7">
        <v>2</v>
      </c>
    </row>
    <row r="16" spans="1:18" ht="14.25" customHeight="1" x14ac:dyDescent="0.25">
      <c r="A16" s="1">
        <v>8</v>
      </c>
      <c r="B16" s="5" t="s">
        <v>43</v>
      </c>
      <c r="C16" s="3"/>
      <c r="D16" s="3"/>
      <c r="E16" s="3">
        <v>1650</v>
      </c>
      <c r="F16" s="3">
        <v>1242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7">
        <f>SUM(E16:P16)</f>
        <v>2892</v>
      </c>
      <c r="R16" s="7">
        <v>2</v>
      </c>
    </row>
    <row r="17" spans="1:18" ht="14.25" customHeight="1" x14ac:dyDescent="0.25">
      <c r="A17" s="1">
        <v>9</v>
      </c>
      <c r="B17" s="5" t="s">
        <v>10</v>
      </c>
      <c r="C17" s="3"/>
      <c r="D17" s="3"/>
      <c r="E17" s="3">
        <v>1455</v>
      </c>
      <c r="F17" s="3"/>
      <c r="G17" s="3"/>
      <c r="H17" s="3"/>
      <c r="I17" s="3"/>
      <c r="J17" s="3">
        <v>1026</v>
      </c>
      <c r="K17" s="3"/>
      <c r="L17" s="3">
        <v>217</v>
      </c>
      <c r="M17" s="3"/>
      <c r="N17" s="3"/>
      <c r="O17" s="3"/>
      <c r="P17" s="3"/>
      <c r="Q17" s="7">
        <f>SUM(E17:P17)</f>
        <v>2698</v>
      </c>
      <c r="R17" s="7">
        <v>3</v>
      </c>
    </row>
    <row r="18" spans="1:18" ht="14.25" customHeight="1" x14ac:dyDescent="0.25">
      <c r="A18" s="1">
        <v>10</v>
      </c>
      <c r="B18" s="5" t="s">
        <v>46</v>
      </c>
      <c r="C18" s="3"/>
      <c r="D18" s="3"/>
      <c r="E18" s="3">
        <v>1568</v>
      </c>
      <c r="F18" s="3"/>
      <c r="G18" s="3"/>
      <c r="H18" s="3"/>
      <c r="I18" s="3"/>
      <c r="J18" s="3">
        <v>1058</v>
      </c>
      <c r="K18" s="3"/>
      <c r="L18" s="3"/>
      <c r="M18" s="3"/>
      <c r="N18" s="3"/>
      <c r="O18" s="3"/>
      <c r="P18" s="3"/>
      <c r="Q18" s="7">
        <f>SUM(D18:P18)</f>
        <v>2626</v>
      </c>
      <c r="R18" s="7">
        <v>1</v>
      </c>
    </row>
    <row r="19" spans="1:18" ht="14.25" customHeight="1" x14ac:dyDescent="0.25">
      <c r="A19" s="1">
        <v>11</v>
      </c>
      <c r="B19" s="5" t="s">
        <v>94</v>
      </c>
      <c r="C19" s="3"/>
      <c r="D19" s="3"/>
      <c r="E19" s="3"/>
      <c r="F19" s="3"/>
      <c r="G19" s="3"/>
      <c r="H19" s="3">
        <v>1788</v>
      </c>
      <c r="I19" s="3"/>
      <c r="J19" s="3"/>
      <c r="K19" s="3"/>
      <c r="L19" s="3"/>
      <c r="M19" s="3"/>
      <c r="N19" s="3"/>
      <c r="O19" s="3"/>
      <c r="P19" s="3"/>
      <c r="Q19" s="7">
        <f>SUM(D19:P19)</f>
        <v>1788</v>
      </c>
      <c r="R19" s="7">
        <v>1</v>
      </c>
    </row>
    <row r="20" spans="1:18" ht="14.25" customHeight="1" x14ac:dyDescent="0.25">
      <c r="A20" s="1">
        <v>12</v>
      </c>
      <c r="B20" s="5" t="s">
        <v>97</v>
      </c>
      <c r="C20" s="3"/>
      <c r="D20" s="3"/>
      <c r="E20" s="3">
        <v>1683</v>
      </c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7">
        <f>SUM(C20:P20)</f>
        <v>1683</v>
      </c>
      <c r="R20" s="7">
        <v>1</v>
      </c>
    </row>
    <row r="21" spans="1:18" ht="14.25" customHeight="1" x14ac:dyDescent="0.25">
      <c r="A21" s="1">
        <v>13</v>
      </c>
      <c r="B21" s="5" t="s">
        <v>45</v>
      </c>
      <c r="C21" s="3"/>
      <c r="D21" s="3"/>
      <c r="E21" s="3"/>
      <c r="F21" s="3"/>
      <c r="G21" s="3"/>
      <c r="H21" s="3"/>
      <c r="I21" s="3"/>
      <c r="J21" s="3">
        <v>1542</v>
      </c>
      <c r="K21" s="3"/>
      <c r="L21" s="3"/>
      <c r="M21" s="3"/>
      <c r="N21" s="3"/>
      <c r="O21" s="3"/>
      <c r="P21" s="3"/>
      <c r="Q21" s="7">
        <f>SUM(J21:P21)</f>
        <v>1542</v>
      </c>
      <c r="R21" s="7">
        <v>1</v>
      </c>
    </row>
    <row r="22" spans="1:18" ht="14.25" customHeight="1" x14ac:dyDescent="0.25">
      <c r="A22" s="1">
        <v>14</v>
      </c>
      <c r="B22" s="5" t="s">
        <v>130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>
        <v>1195</v>
      </c>
      <c r="Q22" s="7">
        <f>SUM(P22)</f>
        <v>1195</v>
      </c>
      <c r="R22" s="7">
        <v>1</v>
      </c>
    </row>
    <row r="23" spans="1:18" ht="14.25" customHeight="1" x14ac:dyDescent="0.25">
      <c r="A23" s="1">
        <v>15</v>
      </c>
      <c r="B23" s="5" t="s">
        <v>9</v>
      </c>
      <c r="C23" s="3"/>
      <c r="D23" s="3"/>
      <c r="E23" s="3"/>
      <c r="F23" s="3"/>
      <c r="G23" s="3"/>
      <c r="H23" s="3"/>
      <c r="I23" s="3"/>
      <c r="J23" s="3">
        <v>1190</v>
      </c>
      <c r="K23" s="3"/>
      <c r="L23" s="3"/>
      <c r="M23" s="3"/>
      <c r="N23" s="3"/>
      <c r="O23" s="3"/>
      <c r="P23" s="3"/>
      <c r="Q23" s="7">
        <f>SUM(J23:P23)</f>
        <v>1190</v>
      </c>
      <c r="R23" s="7">
        <v>1</v>
      </c>
    </row>
    <row r="24" spans="1:18" ht="14.25" customHeight="1" x14ac:dyDescent="0.25">
      <c r="A24" s="1">
        <v>16</v>
      </c>
      <c r="B24" s="5" t="s">
        <v>98</v>
      </c>
      <c r="C24" s="3"/>
      <c r="D24" s="3"/>
      <c r="E24" s="3">
        <v>619</v>
      </c>
      <c r="F24" s="3"/>
      <c r="G24" s="3"/>
      <c r="H24" s="3"/>
      <c r="I24" s="3"/>
      <c r="J24" s="3"/>
      <c r="K24" s="3">
        <v>562</v>
      </c>
      <c r="L24" s="3"/>
      <c r="M24" s="3"/>
      <c r="N24" s="3"/>
      <c r="O24" s="3"/>
      <c r="P24" s="3"/>
      <c r="Q24" s="7">
        <f>SUM(E24:P24)</f>
        <v>1181</v>
      </c>
      <c r="R24" s="7">
        <v>2</v>
      </c>
    </row>
    <row r="25" spans="1:18" ht="14.25" customHeight="1" x14ac:dyDescent="0.25">
      <c r="A25" s="1">
        <v>17</v>
      </c>
      <c r="B25" s="5" t="s">
        <v>131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>
        <v>1145</v>
      </c>
      <c r="Q25" s="7">
        <f>SUM(P25)</f>
        <v>1145</v>
      </c>
      <c r="R25" s="7">
        <v>1</v>
      </c>
    </row>
    <row r="26" spans="1:18" ht="14.25" customHeight="1" x14ac:dyDescent="0.25">
      <c r="A26" s="1">
        <v>18</v>
      </c>
      <c r="B26" s="5" t="s">
        <v>124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>
        <v>1141</v>
      </c>
      <c r="Q26" s="7">
        <f>SUM(P26)</f>
        <v>1141</v>
      </c>
      <c r="R26" s="7">
        <v>1</v>
      </c>
    </row>
    <row r="27" spans="1:18" ht="14.25" customHeight="1" x14ac:dyDescent="0.25">
      <c r="A27" s="1">
        <v>19</v>
      </c>
      <c r="B27" s="5" t="s">
        <v>44</v>
      </c>
      <c r="C27" s="3"/>
      <c r="D27" s="3"/>
      <c r="E27" s="3"/>
      <c r="F27" s="3"/>
      <c r="G27" s="3"/>
      <c r="H27" s="3"/>
      <c r="I27" s="3">
        <v>1065</v>
      </c>
      <c r="J27" s="3"/>
      <c r="K27" s="3"/>
      <c r="L27" s="3"/>
      <c r="M27" s="3"/>
      <c r="N27" s="3"/>
      <c r="O27" s="3"/>
      <c r="P27" s="3"/>
      <c r="Q27" s="7">
        <f>SUM(C27:P27)</f>
        <v>1065</v>
      </c>
      <c r="R27" s="7">
        <v>1</v>
      </c>
    </row>
    <row r="28" spans="1:18" ht="14.25" customHeight="1" x14ac:dyDescent="0.25">
      <c r="A28" s="1">
        <v>20</v>
      </c>
      <c r="B28" s="5" t="s">
        <v>132</v>
      </c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>
        <v>1061</v>
      </c>
      <c r="Q28" s="7">
        <f>SUM(P28)</f>
        <v>1061</v>
      </c>
      <c r="R28" s="7">
        <v>1</v>
      </c>
    </row>
    <row r="29" spans="1:18" ht="14.25" customHeight="1" x14ac:dyDescent="0.25">
      <c r="A29" s="1">
        <v>21</v>
      </c>
      <c r="B29" s="5" t="s">
        <v>166</v>
      </c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>
        <v>1032</v>
      </c>
      <c r="O29" s="3"/>
      <c r="P29" s="3"/>
      <c r="Q29" s="7">
        <f>SUM(F29:O29)</f>
        <v>1032</v>
      </c>
      <c r="R29" s="7">
        <v>1</v>
      </c>
    </row>
    <row r="30" spans="1:18" ht="14.25" customHeight="1" x14ac:dyDescent="0.25">
      <c r="A30" s="6">
        <v>22</v>
      </c>
      <c r="B30" s="5" t="s">
        <v>134</v>
      </c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>
        <v>871</v>
      </c>
      <c r="Q30" s="7">
        <f>SUM(P30)</f>
        <v>871</v>
      </c>
      <c r="R30" s="7">
        <v>1</v>
      </c>
    </row>
    <row r="31" spans="1:18" ht="14.25" customHeight="1" x14ac:dyDescent="0.25">
      <c r="A31" s="6">
        <v>23</v>
      </c>
      <c r="B31" s="5" t="s">
        <v>129</v>
      </c>
      <c r="C31" s="3"/>
      <c r="D31" s="3">
        <v>752</v>
      </c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7">
        <f>SUM(D31:P31)</f>
        <v>752</v>
      </c>
      <c r="R31" s="7">
        <v>1</v>
      </c>
    </row>
    <row r="32" spans="1:18" ht="14.25" customHeight="1" x14ac:dyDescent="0.25">
      <c r="A32" s="6">
        <v>24</v>
      </c>
      <c r="B32" s="5" t="s">
        <v>128</v>
      </c>
      <c r="C32" s="3"/>
      <c r="D32" s="3">
        <v>751</v>
      </c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7">
        <f>SUM(D32:P32)</f>
        <v>751</v>
      </c>
      <c r="R32" s="7">
        <v>1</v>
      </c>
    </row>
    <row r="33" spans="1:18" ht="14.25" customHeight="1" x14ac:dyDescent="0.25">
      <c r="A33" s="6">
        <v>25</v>
      </c>
      <c r="B33" s="5" t="s">
        <v>135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>
        <v>725</v>
      </c>
      <c r="Q33" s="7">
        <f>SUM(O33:P33)</f>
        <v>725</v>
      </c>
      <c r="R33" s="7">
        <v>1</v>
      </c>
    </row>
    <row r="34" spans="1:18" ht="14.25" customHeight="1" x14ac:dyDescent="0.25">
      <c r="A34" s="6">
        <v>26</v>
      </c>
      <c r="B34" s="5" t="s">
        <v>95</v>
      </c>
      <c r="C34" s="3"/>
      <c r="D34" s="3"/>
      <c r="E34" s="3"/>
      <c r="F34" s="3"/>
      <c r="G34" s="3"/>
      <c r="H34" s="3">
        <v>673</v>
      </c>
      <c r="I34" s="3"/>
      <c r="J34" s="3"/>
      <c r="K34" s="3"/>
      <c r="L34" s="3"/>
      <c r="M34" s="3"/>
      <c r="N34" s="3"/>
      <c r="O34" s="3"/>
      <c r="P34" s="3"/>
      <c r="Q34" s="7">
        <f>SUM(D34:P34)</f>
        <v>673</v>
      </c>
      <c r="R34" s="7">
        <v>1</v>
      </c>
    </row>
    <row r="35" spans="1:18" ht="14.25" customHeight="1" x14ac:dyDescent="0.25">
      <c r="A35" s="6">
        <v>27</v>
      </c>
      <c r="B35" s="5" t="s">
        <v>136</v>
      </c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>
        <v>620</v>
      </c>
      <c r="Q35" s="7">
        <f>SUM(P35)</f>
        <v>620</v>
      </c>
      <c r="R35" s="7">
        <v>1</v>
      </c>
    </row>
    <row r="36" spans="1:18" ht="14.25" customHeight="1" x14ac:dyDescent="0.25">
      <c r="A36" s="6">
        <v>28</v>
      </c>
      <c r="B36" s="5" t="s">
        <v>133</v>
      </c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>
        <v>590</v>
      </c>
      <c r="Q36" s="7">
        <f>SUM(P36)</f>
        <v>590</v>
      </c>
      <c r="R36" s="7">
        <v>1</v>
      </c>
    </row>
    <row r="37" spans="1:18" ht="14.25" customHeight="1" x14ac:dyDescent="0.25">
      <c r="A37" s="6">
        <v>29</v>
      </c>
      <c r="B37" s="5" t="s">
        <v>40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>
        <v>566</v>
      </c>
      <c r="N37" s="3"/>
      <c r="O37" s="3"/>
      <c r="P37" s="3"/>
      <c r="Q37" s="7">
        <f>SUM(F37:O37)</f>
        <v>566</v>
      </c>
      <c r="R37" s="7">
        <v>1</v>
      </c>
    </row>
    <row r="38" spans="1:18" ht="14.25" customHeight="1" x14ac:dyDescent="0.25">
      <c r="A38" s="6">
        <v>30</v>
      </c>
      <c r="B38" s="5" t="s">
        <v>122</v>
      </c>
      <c r="C38" s="3"/>
      <c r="D38" s="3"/>
      <c r="E38" s="3"/>
      <c r="F38" s="3"/>
      <c r="G38" s="3"/>
      <c r="H38" s="3"/>
      <c r="I38" s="3"/>
      <c r="J38" s="3"/>
      <c r="K38" s="3">
        <v>539</v>
      </c>
      <c r="L38" s="3"/>
      <c r="M38" s="3"/>
      <c r="N38" s="3"/>
      <c r="O38" s="3"/>
      <c r="P38" s="3"/>
      <c r="Q38" s="7">
        <f>SUM(C38:P38)</f>
        <v>539</v>
      </c>
      <c r="R38" s="7">
        <v>1</v>
      </c>
    </row>
    <row r="39" spans="1:18" ht="14.25" customHeight="1" x14ac:dyDescent="0.25">
      <c r="A39" s="6">
        <v>31</v>
      </c>
      <c r="B39" s="5" t="s">
        <v>125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>
        <v>262</v>
      </c>
      <c r="Q39" s="7">
        <f>SUM(P39)</f>
        <v>262</v>
      </c>
      <c r="R39" s="7">
        <v>1</v>
      </c>
    </row>
    <row r="40" spans="1:18" ht="14.25" customHeight="1" x14ac:dyDescent="0.25">
      <c r="A40" s="6">
        <v>32</v>
      </c>
      <c r="B40" s="5" t="s">
        <v>41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>
        <v>235</v>
      </c>
      <c r="N40" s="3"/>
      <c r="O40" s="3"/>
      <c r="P40" s="3"/>
      <c r="Q40" s="7">
        <f>SUM(F40:O40)</f>
        <v>235</v>
      </c>
      <c r="R40" s="7">
        <v>1</v>
      </c>
    </row>
    <row r="41" spans="1:18" ht="14.25" customHeight="1" x14ac:dyDescent="0.25">
      <c r="A41" s="11" t="s">
        <v>19</v>
      </c>
      <c r="B41" s="12" t="s">
        <v>23</v>
      </c>
      <c r="C41" s="11"/>
      <c r="D41" s="11"/>
      <c r="E41" s="2"/>
      <c r="F41" s="2"/>
      <c r="G41" s="2"/>
      <c r="H41" s="2"/>
      <c r="I41" s="2"/>
      <c r="J41" s="2"/>
      <c r="K41" s="2"/>
    </row>
    <row r="42" spans="1:18" ht="14.25" customHeight="1" x14ac:dyDescent="0.25">
      <c r="A42" s="12" t="s">
        <v>19</v>
      </c>
      <c r="B42" s="12" t="s">
        <v>137</v>
      </c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</row>
    <row r="43" spans="1:18" ht="14.25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</row>
  </sheetData>
  <sortState ref="B9:R40">
    <sortCondition descending="1" ref="Q9:Q40"/>
  </sortState>
  <pageMargins left="0" right="0" top="0" bottom="0" header="0" footer="0"/>
  <pageSetup paperSize="9" orientation="landscape" horizontalDpi="0" verticalDpi="0" r:id="rId1"/>
  <ignoredErrors>
    <ignoredError sqref="Q22:Q3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35"/>
  <sheetViews>
    <sheetView workbookViewId="0">
      <selection activeCell="V14" sqref="V14"/>
    </sheetView>
  </sheetViews>
  <sheetFormatPr defaultColWidth="12.42578125" defaultRowHeight="15.75" x14ac:dyDescent="0.25"/>
  <cols>
    <col min="1" max="1" width="2.85546875" style="4" customWidth="1"/>
    <col min="2" max="2" width="14" style="4" customWidth="1"/>
    <col min="3" max="16" width="8" style="4" customWidth="1"/>
    <col min="17" max="18" width="8" style="10" customWidth="1"/>
    <col min="19" max="21" width="11.7109375" style="4" customWidth="1"/>
    <col min="22" max="16384" width="12.42578125" style="4"/>
  </cols>
  <sheetData>
    <row r="1" spans="1:22" x14ac:dyDescent="0.25">
      <c r="D1" s="13" t="s">
        <v>87</v>
      </c>
      <c r="E1" s="14"/>
      <c r="F1" s="13"/>
      <c r="G1" s="13"/>
      <c r="H1" s="14"/>
    </row>
    <row r="2" spans="1:22" x14ac:dyDescent="0.25">
      <c r="A2" s="5"/>
      <c r="B2" s="7" t="s">
        <v>86</v>
      </c>
      <c r="C2" s="15">
        <v>43205</v>
      </c>
      <c r="D2" s="15">
        <v>43215</v>
      </c>
      <c r="E2" s="15">
        <v>43226</v>
      </c>
      <c r="F2" s="15">
        <v>43240</v>
      </c>
      <c r="G2" s="15">
        <v>43247</v>
      </c>
      <c r="H2" s="15">
        <v>43254</v>
      </c>
      <c r="I2" s="15">
        <v>43254</v>
      </c>
      <c r="J2" s="15" t="s">
        <v>21</v>
      </c>
      <c r="K2" s="15">
        <v>43289</v>
      </c>
      <c r="L2" s="15">
        <v>43303</v>
      </c>
      <c r="M2" s="15" t="s">
        <v>20</v>
      </c>
      <c r="N2" s="15">
        <v>43366</v>
      </c>
      <c r="O2" s="15">
        <v>43401</v>
      </c>
      <c r="P2" s="15" t="s">
        <v>22</v>
      </c>
      <c r="Q2" s="17"/>
      <c r="R2" s="7"/>
    </row>
    <row r="3" spans="1:22" ht="12.75" customHeight="1" x14ac:dyDescent="0.25">
      <c r="A3" s="5"/>
      <c r="B3" s="5"/>
      <c r="C3" s="5" t="s">
        <v>49</v>
      </c>
      <c r="D3" s="5" t="s">
        <v>1</v>
      </c>
      <c r="E3" s="5" t="s">
        <v>50</v>
      </c>
      <c r="F3" s="5" t="s">
        <v>51</v>
      </c>
      <c r="G3" s="5" t="s">
        <v>52</v>
      </c>
      <c r="H3" s="5" t="s">
        <v>53</v>
      </c>
      <c r="I3" s="5" t="s">
        <v>3</v>
      </c>
      <c r="J3" s="16" t="s">
        <v>54</v>
      </c>
      <c r="K3" s="5" t="s">
        <v>55</v>
      </c>
      <c r="L3" s="5" t="s">
        <v>56</v>
      </c>
      <c r="M3" s="16" t="s">
        <v>51</v>
      </c>
      <c r="N3" s="5" t="s">
        <v>55</v>
      </c>
      <c r="O3" s="5" t="s">
        <v>49</v>
      </c>
      <c r="P3" s="5" t="s">
        <v>59</v>
      </c>
      <c r="Q3" s="9"/>
      <c r="R3" s="9"/>
    </row>
    <row r="4" spans="1:22" ht="12.75" customHeight="1" x14ac:dyDescent="0.25">
      <c r="A4" s="5"/>
      <c r="B4" s="5"/>
      <c r="C4" s="5" t="s">
        <v>28</v>
      </c>
      <c r="D4" s="5" t="s">
        <v>60</v>
      </c>
      <c r="E4" s="5" t="s">
        <v>29</v>
      </c>
      <c r="F4" s="5" t="s">
        <v>30</v>
      </c>
      <c r="G4" s="5" t="s">
        <v>92</v>
      </c>
      <c r="H4" s="5" t="s">
        <v>33</v>
      </c>
      <c r="I4" s="5" t="s">
        <v>32</v>
      </c>
      <c r="J4" s="16" t="s">
        <v>34</v>
      </c>
      <c r="K4" s="5" t="s">
        <v>31</v>
      </c>
      <c r="L4" s="5" t="s">
        <v>11</v>
      </c>
      <c r="M4" s="16" t="s">
        <v>12</v>
      </c>
      <c r="N4" s="5" t="s">
        <v>91</v>
      </c>
      <c r="O4" s="5" t="s">
        <v>57</v>
      </c>
      <c r="P4" s="5" t="s">
        <v>13</v>
      </c>
      <c r="Q4" s="9"/>
      <c r="R4" s="9"/>
    </row>
    <row r="5" spans="1:22" ht="12.75" customHeight="1" x14ac:dyDescent="0.25">
      <c r="A5" s="5"/>
      <c r="B5" s="5"/>
      <c r="C5" s="5"/>
      <c r="D5" s="5"/>
      <c r="E5" s="5"/>
      <c r="F5" s="5"/>
      <c r="G5" s="5" t="s">
        <v>2</v>
      </c>
      <c r="H5" s="5"/>
      <c r="I5" s="5" t="s">
        <v>4</v>
      </c>
      <c r="J5" s="16" t="s">
        <v>35</v>
      </c>
      <c r="K5" s="5"/>
      <c r="L5" s="5"/>
      <c r="M5" s="5"/>
      <c r="N5" s="5"/>
      <c r="O5" s="5" t="s">
        <v>58</v>
      </c>
      <c r="P5" s="5"/>
      <c r="Q5" s="7"/>
      <c r="R5" s="7"/>
    </row>
    <row r="6" spans="1:22" x14ac:dyDescent="0.25">
      <c r="A6" s="5"/>
      <c r="B6" s="5"/>
      <c r="C6" s="6" t="s">
        <v>102</v>
      </c>
      <c r="D6" s="22" t="s">
        <v>103</v>
      </c>
      <c r="E6" s="5"/>
      <c r="F6" s="5"/>
      <c r="G6" s="6" t="s">
        <v>102</v>
      </c>
      <c r="H6" s="22" t="s">
        <v>103</v>
      </c>
      <c r="I6" s="22" t="s">
        <v>103</v>
      </c>
      <c r="J6" s="22"/>
      <c r="K6" s="22"/>
      <c r="L6" s="22"/>
      <c r="M6" s="22"/>
      <c r="N6" s="22" t="s">
        <v>103</v>
      </c>
      <c r="O6" s="6" t="s">
        <v>102</v>
      </c>
      <c r="P6" s="22" t="s">
        <v>103</v>
      </c>
      <c r="Q6" s="7" t="s">
        <v>24</v>
      </c>
      <c r="R6" s="7" t="s">
        <v>26</v>
      </c>
    </row>
    <row r="7" spans="1:22" x14ac:dyDescent="0.25">
      <c r="A7" s="5"/>
      <c r="B7" s="5"/>
      <c r="C7" s="6" t="s">
        <v>154</v>
      </c>
      <c r="D7" s="22" t="s">
        <v>104</v>
      </c>
      <c r="E7" s="5"/>
      <c r="F7" s="5"/>
      <c r="G7" s="5"/>
      <c r="H7" s="22" t="s">
        <v>104</v>
      </c>
      <c r="I7" s="22" t="s">
        <v>104</v>
      </c>
      <c r="J7" s="22"/>
      <c r="K7" s="22"/>
      <c r="L7" s="22"/>
      <c r="M7" s="22"/>
      <c r="N7" s="22" t="s">
        <v>104</v>
      </c>
      <c r="O7" s="6" t="s">
        <v>154</v>
      </c>
      <c r="P7" s="22" t="s">
        <v>104</v>
      </c>
      <c r="Q7" s="7" t="s">
        <v>25</v>
      </c>
      <c r="R7" s="7" t="s">
        <v>27</v>
      </c>
    </row>
    <row r="8" spans="1:22" x14ac:dyDescent="0.25">
      <c r="A8" s="5"/>
      <c r="B8" s="5"/>
      <c r="C8" s="5"/>
      <c r="D8" s="22" t="s">
        <v>105</v>
      </c>
      <c r="E8" s="5"/>
      <c r="F8" s="5"/>
      <c r="G8" s="5"/>
      <c r="H8" s="22" t="s">
        <v>105</v>
      </c>
      <c r="I8" s="22" t="s">
        <v>105</v>
      </c>
      <c r="J8" s="22"/>
      <c r="K8" s="22"/>
      <c r="L8" s="22"/>
      <c r="M8" s="22"/>
      <c r="N8" s="22" t="s">
        <v>105</v>
      </c>
      <c r="O8" s="5"/>
      <c r="P8" s="22" t="s">
        <v>105</v>
      </c>
      <c r="Q8" s="7"/>
      <c r="R8" s="7"/>
    </row>
    <row r="9" spans="1:22" x14ac:dyDescent="0.25">
      <c r="A9" s="1">
        <v>1</v>
      </c>
      <c r="B9" s="18" t="s">
        <v>8</v>
      </c>
      <c r="C9" s="3"/>
      <c r="D9" s="3"/>
      <c r="E9" s="3"/>
      <c r="F9" s="3">
        <v>731</v>
      </c>
      <c r="G9" s="3"/>
      <c r="H9" s="6"/>
      <c r="I9" s="3"/>
      <c r="J9" s="3">
        <v>506</v>
      </c>
      <c r="K9" s="3">
        <v>900</v>
      </c>
      <c r="L9" s="3">
        <v>811</v>
      </c>
      <c r="M9" s="3">
        <v>990</v>
      </c>
      <c r="N9" s="3"/>
      <c r="O9" s="3"/>
      <c r="P9" s="3"/>
      <c r="Q9" s="7">
        <f t="shared" ref="Q9:Q15" si="0">SUM(E9:P9)</f>
        <v>3938</v>
      </c>
      <c r="R9" s="7">
        <v>5</v>
      </c>
    </row>
    <row r="10" spans="1:22" x14ac:dyDescent="0.25">
      <c r="A10" s="1">
        <v>2</v>
      </c>
      <c r="B10" s="18" t="s">
        <v>7</v>
      </c>
      <c r="C10" s="3"/>
      <c r="D10" s="3"/>
      <c r="E10" s="3"/>
      <c r="F10" s="3">
        <v>990</v>
      </c>
      <c r="G10" s="3"/>
      <c r="H10" s="6"/>
      <c r="I10" s="3"/>
      <c r="J10" s="3"/>
      <c r="K10" s="3"/>
      <c r="L10" s="3">
        <v>1080</v>
      </c>
      <c r="M10" s="3">
        <v>990</v>
      </c>
      <c r="N10" s="3"/>
      <c r="O10" s="3"/>
      <c r="P10" s="3"/>
      <c r="Q10" s="7">
        <f t="shared" si="0"/>
        <v>3060</v>
      </c>
      <c r="R10" s="7">
        <v>3</v>
      </c>
    </row>
    <row r="11" spans="1:22" x14ac:dyDescent="0.25">
      <c r="A11" s="1">
        <v>3</v>
      </c>
      <c r="B11" s="18" t="s">
        <v>6</v>
      </c>
      <c r="C11" s="3"/>
      <c r="D11" s="3"/>
      <c r="E11" s="3">
        <v>1124</v>
      </c>
      <c r="F11" s="3">
        <v>330</v>
      </c>
      <c r="G11" s="3"/>
      <c r="H11" s="6"/>
      <c r="I11" s="3"/>
      <c r="J11" s="3"/>
      <c r="K11" s="3"/>
      <c r="L11" s="3"/>
      <c r="M11" s="3">
        <v>748</v>
      </c>
      <c r="N11" s="3"/>
      <c r="O11" s="3"/>
      <c r="P11" s="3"/>
      <c r="Q11" s="7">
        <f t="shared" si="0"/>
        <v>2202</v>
      </c>
      <c r="R11" s="7">
        <v>3</v>
      </c>
    </row>
    <row r="12" spans="1:22" x14ac:dyDescent="0.25">
      <c r="A12" s="1">
        <v>4</v>
      </c>
      <c r="B12" s="5" t="s">
        <v>83</v>
      </c>
      <c r="C12" s="3"/>
      <c r="D12" s="3"/>
      <c r="E12" s="3">
        <v>985</v>
      </c>
      <c r="F12" s="3"/>
      <c r="G12" s="3"/>
      <c r="H12" s="6"/>
      <c r="I12" s="3"/>
      <c r="J12" s="3"/>
      <c r="K12" s="3"/>
      <c r="L12" s="3"/>
      <c r="M12" s="3">
        <v>769</v>
      </c>
      <c r="N12" s="3"/>
      <c r="O12" s="3"/>
      <c r="P12" s="3"/>
      <c r="Q12" s="7">
        <f t="shared" si="0"/>
        <v>1754</v>
      </c>
      <c r="R12" s="7">
        <v>2</v>
      </c>
    </row>
    <row r="13" spans="1:22" x14ac:dyDescent="0.25">
      <c r="A13" s="1">
        <v>5</v>
      </c>
      <c r="B13" s="5" t="s">
        <v>81</v>
      </c>
      <c r="C13" s="3"/>
      <c r="D13" s="3"/>
      <c r="E13" s="3"/>
      <c r="F13" s="3">
        <v>878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7">
        <f t="shared" si="0"/>
        <v>878</v>
      </c>
      <c r="R13" s="7">
        <v>1</v>
      </c>
    </row>
    <row r="14" spans="1:22" x14ac:dyDescent="0.25">
      <c r="A14" s="1">
        <v>6</v>
      </c>
      <c r="B14" s="5" t="s">
        <v>82</v>
      </c>
      <c r="C14" s="3"/>
      <c r="D14" s="3"/>
      <c r="E14" s="3"/>
      <c r="F14" s="3">
        <v>798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7">
        <f t="shared" si="0"/>
        <v>798</v>
      </c>
      <c r="R14" s="7">
        <v>1</v>
      </c>
      <c r="V14" s="4">
        <v>0</v>
      </c>
    </row>
    <row r="15" spans="1:22" x14ac:dyDescent="0.25">
      <c r="A15" s="1">
        <v>7</v>
      </c>
      <c r="B15" s="5" t="s">
        <v>79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>
        <v>412</v>
      </c>
      <c r="N15" s="3"/>
      <c r="O15" s="3"/>
      <c r="P15" s="3"/>
      <c r="Q15" s="7">
        <f t="shared" si="0"/>
        <v>412</v>
      </c>
      <c r="R15" s="7">
        <v>1</v>
      </c>
    </row>
    <row r="16" spans="1:22" x14ac:dyDescent="0.25">
      <c r="A16" s="1"/>
      <c r="B16" s="5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7"/>
      <c r="R16" s="7"/>
    </row>
    <row r="17" spans="1:18" x14ac:dyDescent="0.25">
      <c r="A17" s="1"/>
      <c r="B17" s="5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7"/>
      <c r="R17" s="7"/>
    </row>
    <row r="18" spans="1:18" x14ac:dyDescent="0.25">
      <c r="A18" s="1"/>
      <c r="B18" s="5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7"/>
      <c r="R18" s="7"/>
    </row>
    <row r="19" spans="1:18" x14ac:dyDescent="0.25">
      <c r="A19" s="1"/>
      <c r="B19" s="5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7"/>
      <c r="R19" s="7"/>
    </row>
    <row r="20" spans="1:18" x14ac:dyDescent="0.25">
      <c r="A20" s="1"/>
      <c r="B20" s="5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7"/>
      <c r="R20" s="7"/>
    </row>
    <row r="21" spans="1:18" x14ac:dyDescent="0.25">
      <c r="A21" s="1"/>
      <c r="B21" s="5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7"/>
      <c r="R21" s="7"/>
    </row>
    <row r="22" spans="1:18" x14ac:dyDescent="0.25">
      <c r="A22" s="1"/>
      <c r="B22" s="5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7"/>
      <c r="R22" s="7"/>
    </row>
    <row r="23" spans="1:18" x14ac:dyDescent="0.25">
      <c r="A23" s="1"/>
      <c r="B23" s="5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7"/>
      <c r="R23" s="7"/>
    </row>
    <row r="24" spans="1:18" x14ac:dyDescent="0.25">
      <c r="A24" s="1"/>
      <c r="B24" s="5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7"/>
      <c r="R24" s="7"/>
    </row>
    <row r="25" spans="1:18" x14ac:dyDescent="0.25">
      <c r="A25" s="1"/>
      <c r="B25" s="5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7"/>
      <c r="R25" s="7"/>
    </row>
    <row r="26" spans="1:18" x14ac:dyDescent="0.25">
      <c r="A26" s="1"/>
      <c r="B26" s="5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7"/>
      <c r="R26" s="7"/>
    </row>
    <row r="27" spans="1:18" x14ac:dyDescent="0.25">
      <c r="A27" s="1"/>
      <c r="B27" s="5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7"/>
      <c r="R27" s="7"/>
    </row>
    <row r="28" spans="1:18" x14ac:dyDescent="0.25">
      <c r="A28" s="1"/>
      <c r="B28" s="5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7"/>
      <c r="R28" s="7"/>
    </row>
    <row r="29" spans="1:18" x14ac:dyDescent="0.25">
      <c r="A29" s="1"/>
      <c r="B29" s="5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7"/>
      <c r="R29" s="7"/>
    </row>
    <row r="30" spans="1:18" x14ac:dyDescent="0.25">
      <c r="A30" s="5"/>
      <c r="B30" s="5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7"/>
      <c r="R30" s="7"/>
    </row>
    <row r="31" spans="1:18" x14ac:dyDescent="0.25">
      <c r="A31" s="5"/>
      <c r="B31" s="5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7"/>
      <c r="R31" s="7"/>
    </row>
    <row r="33" spans="1:16" x14ac:dyDescent="0.25">
      <c r="A33" s="11" t="s">
        <v>19</v>
      </c>
      <c r="B33" s="12" t="s">
        <v>23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</row>
    <row r="34" spans="1:16" x14ac:dyDescent="0.25">
      <c r="A34" s="12" t="s">
        <v>19</v>
      </c>
      <c r="B34" s="12" t="s">
        <v>85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16" x14ac:dyDescent="0.25">
      <c r="A35" s="2"/>
      <c r="B35" s="2"/>
      <c r="C35" s="2"/>
      <c r="D35" s="2"/>
      <c r="E35" s="2"/>
      <c r="F35" s="2"/>
      <c r="G35" s="2"/>
      <c r="H35" s="2"/>
    </row>
  </sheetData>
  <sortState ref="B9:R15">
    <sortCondition descending="1" ref="Q9:Q15"/>
  </sortState>
  <pageMargins left="0" right="0" top="0" bottom="0" header="0" footer="0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5"/>
  <sheetViews>
    <sheetView workbookViewId="0">
      <selection activeCell="X21" sqref="X21"/>
    </sheetView>
  </sheetViews>
  <sheetFormatPr defaultColWidth="12.42578125" defaultRowHeight="15.75" x14ac:dyDescent="0.25"/>
  <cols>
    <col min="1" max="1" width="2.85546875" style="4" customWidth="1"/>
    <col min="2" max="2" width="14" style="4" customWidth="1"/>
    <col min="3" max="16" width="8" style="4" customWidth="1"/>
    <col min="17" max="18" width="8" style="10" customWidth="1"/>
    <col min="19" max="21" width="11.7109375" style="4" customWidth="1"/>
    <col min="22" max="16384" width="12.42578125" style="4"/>
  </cols>
  <sheetData>
    <row r="1" spans="1:18" x14ac:dyDescent="0.25">
      <c r="D1" s="13" t="s">
        <v>87</v>
      </c>
      <c r="E1" s="14"/>
      <c r="F1" s="13"/>
      <c r="G1" s="13"/>
      <c r="H1" s="14"/>
    </row>
    <row r="2" spans="1:18" x14ac:dyDescent="0.25">
      <c r="A2" s="5"/>
      <c r="B2" s="7" t="s">
        <v>155</v>
      </c>
      <c r="C2" s="15">
        <v>43205</v>
      </c>
      <c r="D2" s="15">
        <v>43215</v>
      </c>
      <c r="E2" s="15">
        <v>43226</v>
      </c>
      <c r="F2" s="15">
        <v>43240</v>
      </c>
      <c r="G2" s="15">
        <v>43247</v>
      </c>
      <c r="H2" s="15">
        <v>43254</v>
      </c>
      <c r="I2" s="15">
        <v>43254</v>
      </c>
      <c r="J2" s="15" t="s">
        <v>21</v>
      </c>
      <c r="K2" s="15">
        <v>43289</v>
      </c>
      <c r="L2" s="15">
        <v>43303</v>
      </c>
      <c r="M2" s="15" t="s">
        <v>20</v>
      </c>
      <c r="N2" s="15">
        <v>43366</v>
      </c>
      <c r="O2" s="15">
        <v>43401</v>
      </c>
      <c r="P2" s="15" t="s">
        <v>22</v>
      </c>
      <c r="Q2" s="17"/>
      <c r="R2" s="7"/>
    </row>
    <row r="3" spans="1:18" ht="12.75" customHeight="1" x14ac:dyDescent="0.25">
      <c r="A3" s="5"/>
      <c r="B3" s="5"/>
      <c r="C3" s="5" t="s">
        <v>49</v>
      </c>
      <c r="D3" s="5" t="s">
        <v>1</v>
      </c>
      <c r="E3" s="5" t="s">
        <v>50</v>
      </c>
      <c r="F3" s="5" t="s">
        <v>51</v>
      </c>
      <c r="G3" s="5" t="s">
        <v>52</v>
      </c>
      <c r="H3" s="5" t="s">
        <v>53</v>
      </c>
      <c r="I3" s="5" t="s">
        <v>3</v>
      </c>
      <c r="J3" s="16" t="s">
        <v>54</v>
      </c>
      <c r="K3" s="5" t="s">
        <v>55</v>
      </c>
      <c r="L3" s="5" t="s">
        <v>56</v>
      </c>
      <c r="M3" s="16" t="s">
        <v>51</v>
      </c>
      <c r="N3" s="5" t="s">
        <v>55</v>
      </c>
      <c r="O3" s="5" t="s">
        <v>49</v>
      </c>
      <c r="P3" s="5" t="s">
        <v>59</v>
      </c>
      <c r="Q3" s="9"/>
      <c r="R3" s="9"/>
    </row>
    <row r="4" spans="1:18" ht="12.75" customHeight="1" x14ac:dyDescent="0.25">
      <c r="A4" s="5"/>
      <c r="B4" s="5"/>
      <c r="C4" s="5" t="s">
        <v>28</v>
      </c>
      <c r="D4" s="5" t="s">
        <v>60</v>
      </c>
      <c r="E4" s="5" t="s">
        <v>29</v>
      </c>
      <c r="F4" s="5" t="s">
        <v>30</v>
      </c>
      <c r="G4" s="5" t="s">
        <v>92</v>
      </c>
      <c r="H4" s="5" t="s">
        <v>33</v>
      </c>
      <c r="I4" s="5" t="s">
        <v>32</v>
      </c>
      <c r="J4" s="16" t="s">
        <v>34</v>
      </c>
      <c r="K4" s="5" t="s">
        <v>31</v>
      </c>
      <c r="L4" s="5" t="s">
        <v>11</v>
      </c>
      <c r="M4" s="16" t="s">
        <v>12</v>
      </c>
      <c r="N4" s="5" t="s">
        <v>91</v>
      </c>
      <c r="O4" s="5" t="s">
        <v>57</v>
      </c>
      <c r="P4" s="5" t="s">
        <v>13</v>
      </c>
      <c r="Q4" s="9"/>
      <c r="R4" s="9"/>
    </row>
    <row r="5" spans="1:18" ht="12.75" customHeight="1" x14ac:dyDescent="0.25">
      <c r="A5" s="5"/>
      <c r="B5" s="5"/>
      <c r="C5" s="5"/>
      <c r="D5" s="5"/>
      <c r="E5" s="5"/>
      <c r="F5" s="5"/>
      <c r="G5" s="5" t="s">
        <v>2</v>
      </c>
      <c r="H5" s="5"/>
      <c r="I5" s="5" t="s">
        <v>4</v>
      </c>
      <c r="J5" s="16" t="s">
        <v>35</v>
      </c>
      <c r="K5" s="5"/>
      <c r="L5" s="5"/>
      <c r="M5" s="5"/>
      <c r="N5" s="5"/>
      <c r="O5" s="5" t="s">
        <v>58</v>
      </c>
      <c r="P5" s="5"/>
      <c r="Q5" s="7"/>
      <c r="R5" s="7"/>
    </row>
    <row r="6" spans="1:18" x14ac:dyDescent="0.25">
      <c r="A6" s="5"/>
      <c r="B6" s="5"/>
      <c r="C6" s="6" t="s">
        <v>102</v>
      </c>
      <c r="D6" s="22"/>
      <c r="E6" s="22" t="s">
        <v>103</v>
      </c>
      <c r="F6" s="22"/>
      <c r="G6" s="6" t="s">
        <v>102</v>
      </c>
      <c r="H6" s="22" t="s">
        <v>103</v>
      </c>
      <c r="I6" s="22" t="s">
        <v>103</v>
      </c>
      <c r="J6" s="22"/>
      <c r="K6" s="22" t="s">
        <v>103</v>
      </c>
      <c r="L6" s="22" t="s">
        <v>103</v>
      </c>
      <c r="M6" s="22"/>
      <c r="N6" s="22" t="s">
        <v>103</v>
      </c>
      <c r="O6" s="6" t="s">
        <v>102</v>
      </c>
      <c r="P6" s="22"/>
      <c r="Q6" s="7" t="s">
        <v>24</v>
      </c>
      <c r="R6" s="7" t="s">
        <v>26</v>
      </c>
    </row>
    <row r="7" spans="1:18" x14ac:dyDescent="0.25">
      <c r="A7" s="5"/>
      <c r="B7" s="5"/>
      <c r="C7" s="6" t="s">
        <v>154</v>
      </c>
      <c r="D7" s="22"/>
      <c r="E7" s="22" t="s">
        <v>104</v>
      </c>
      <c r="F7" s="22"/>
      <c r="G7" s="5"/>
      <c r="H7" s="22" t="s">
        <v>104</v>
      </c>
      <c r="I7" s="22" t="s">
        <v>104</v>
      </c>
      <c r="J7" s="22"/>
      <c r="K7" s="22" t="s">
        <v>104</v>
      </c>
      <c r="L7" s="22" t="s">
        <v>104</v>
      </c>
      <c r="M7" s="22"/>
      <c r="N7" s="22" t="s">
        <v>104</v>
      </c>
      <c r="O7" s="6" t="s">
        <v>154</v>
      </c>
      <c r="P7" s="22"/>
      <c r="Q7" s="7" t="s">
        <v>25</v>
      </c>
      <c r="R7" s="7" t="s">
        <v>27</v>
      </c>
    </row>
    <row r="8" spans="1:18" x14ac:dyDescent="0.25">
      <c r="A8" s="5"/>
      <c r="B8" s="5"/>
      <c r="C8" s="6"/>
      <c r="D8" s="22"/>
      <c r="E8" s="22" t="s">
        <v>105</v>
      </c>
      <c r="F8" s="22"/>
      <c r="G8" s="6"/>
      <c r="H8" s="22" t="s">
        <v>105</v>
      </c>
      <c r="I8" s="22" t="s">
        <v>105</v>
      </c>
      <c r="J8" s="22"/>
      <c r="K8" s="22" t="s">
        <v>105</v>
      </c>
      <c r="L8" s="22" t="s">
        <v>105</v>
      </c>
      <c r="M8" s="22"/>
      <c r="N8" s="22" t="s">
        <v>105</v>
      </c>
      <c r="O8" s="6"/>
      <c r="P8" s="22"/>
      <c r="Q8" s="7"/>
      <c r="R8" s="7"/>
    </row>
    <row r="9" spans="1:18" x14ac:dyDescent="0.25">
      <c r="A9" s="1">
        <v>1</v>
      </c>
      <c r="B9" s="18" t="s">
        <v>7</v>
      </c>
      <c r="C9" s="1"/>
      <c r="D9" s="3">
        <v>900</v>
      </c>
      <c r="E9" s="3"/>
      <c r="F9" s="3"/>
      <c r="G9" s="1"/>
      <c r="H9" s="6"/>
      <c r="I9" s="3"/>
      <c r="J9" s="3">
        <v>930</v>
      </c>
      <c r="K9" s="3"/>
      <c r="L9" s="3"/>
      <c r="M9" s="3">
        <v>900</v>
      </c>
      <c r="N9" s="3"/>
      <c r="O9" s="1"/>
      <c r="P9" s="3"/>
      <c r="Q9" s="7">
        <f>SUM(D9:P9)</f>
        <v>2730</v>
      </c>
      <c r="R9" s="7">
        <v>3</v>
      </c>
    </row>
    <row r="10" spans="1:18" x14ac:dyDescent="0.25">
      <c r="A10" s="1">
        <v>2</v>
      </c>
      <c r="B10" s="18" t="s">
        <v>108</v>
      </c>
      <c r="C10" s="1"/>
      <c r="D10" s="3"/>
      <c r="E10" s="3"/>
      <c r="F10" s="3">
        <v>689</v>
      </c>
      <c r="G10" s="1"/>
      <c r="H10" s="3"/>
      <c r="I10" s="3"/>
      <c r="J10" s="3">
        <v>710</v>
      </c>
      <c r="K10" s="3"/>
      <c r="L10" s="3"/>
      <c r="M10" s="3">
        <v>670</v>
      </c>
      <c r="N10" s="3"/>
      <c r="O10" s="1"/>
      <c r="P10" s="3">
        <v>429</v>
      </c>
      <c r="Q10" s="7">
        <f>SUM(D10:P10)</f>
        <v>2498</v>
      </c>
      <c r="R10" s="7">
        <v>4</v>
      </c>
    </row>
    <row r="11" spans="1:18" x14ac:dyDescent="0.25">
      <c r="A11" s="1">
        <v>3</v>
      </c>
      <c r="B11" s="18" t="s">
        <v>156</v>
      </c>
      <c r="C11" s="1"/>
      <c r="D11" s="3">
        <v>762</v>
      </c>
      <c r="E11" s="3"/>
      <c r="F11" s="3">
        <v>750</v>
      </c>
      <c r="G11" s="1"/>
      <c r="H11" s="6"/>
      <c r="I11" s="3"/>
      <c r="J11" s="3">
        <v>777</v>
      </c>
      <c r="K11" s="3"/>
      <c r="L11" s="3"/>
      <c r="M11" s="3"/>
      <c r="N11" s="3"/>
      <c r="O11" s="1"/>
      <c r="P11" s="3"/>
      <c r="Q11" s="7">
        <f>SUM(D11:P11)</f>
        <v>2289</v>
      </c>
      <c r="R11" s="7">
        <v>3</v>
      </c>
    </row>
    <row r="12" spans="1:18" x14ac:dyDescent="0.25">
      <c r="A12" s="1">
        <v>4</v>
      </c>
      <c r="B12" s="19" t="s">
        <v>8</v>
      </c>
      <c r="C12" s="1"/>
      <c r="D12" s="3">
        <v>900</v>
      </c>
      <c r="E12" s="3"/>
      <c r="F12" s="3"/>
      <c r="G12" s="1"/>
      <c r="H12" s="6"/>
      <c r="I12" s="3"/>
      <c r="J12" s="3"/>
      <c r="K12" s="3"/>
      <c r="L12" s="3"/>
      <c r="M12" s="3">
        <v>900</v>
      </c>
      <c r="N12" s="3"/>
      <c r="O12" s="1"/>
      <c r="P12" s="3"/>
      <c r="Q12" s="7">
        <f>SUM(D12:P12)</f>
        <v>1800</v>
      </c>
      <c r="R12" s="7">
        <v>2</v>
      </c>
    </row>
    <row r="13" spans="1:18" x14ac:dyDescent="0.25">
      <c r="A13" s="1">
        <v>5</v>
      </c>
      <c r="B13" s="19" t="s">
        <v>81</v>
      </c>
      <c r="C13" s="1"/>
      <c r="D13" s="3">
        <v>900</v>
      </c>
      <c r="E13" s="3"/>
      <c r="F13" s="3"/>
      <c r="G13" s="1"/>
      <c r="H13" s="6"/>
      <c r="I13" s="3"/>
      <c r="J13" s="3"/>
      <c r="K13" s="3"/>
      <c r="L13" s="3"/>
      <c r="M13" s="3"/>
      <c r="N13" s="3"/>
      <c r="O13" s="1"/>
      <c r="P13" s="3"/>
      <c r="Q13" s="7">
        <f>SUM(D13:P13)</f>
        <v>900</v>
      </c>
      <c r="R13" s="7">
        <v>1</v>
      </c>
    </row>
    <row r="14" spans="1:18" x14ac:dyDescent="0.25">
      <c r="A14" s="1">
        <v>6</v>
      </c>
      <c r="B14" s="5" t="s">
        <v>79</v>
      </c>
      <c r="C14" s="1"/>
      <c r="D14" s="3"/>
      <c r="E14" s="3"/>
      <c r="F14" s="3"/>
      <c r="G14" s="1"/>
      <c r="H14" s="3"/>
      <c r="I14" s="3"/>
      <c r="J14" s="3">
        <v>739</v>
      </c>
      <c r="K14" s="3"/>
      <c r="L14" s="3"/>
      <c r="M14" s="3"/>
      <c r="N14" s="3"/>
      <c r="O14" s="1"/>
      <c r="P14" s="3"/>
      <c r="Q14" s="7">
        <f>SUM(J14:P14)</f>
        <v>739</v>
      </c>
      <c r="R14" s="7">
        <v>1</v>
      </c>
    </row>
    <row r="15" spans="1:18" x14ac:dyDescent="0.25">
      <c r="A15" s="1">
        <v>7</v>
      </c>
      <c r="B15" s="5" t="s">
        <v>42</v>
      </c>
      <c r="C15" s="1"/>
      <c r="D15" s="3"/>
      <c r="E15" s="3"/>
      <c r="F15" s="3">
        <v>264</v>
      </c>
      <c r="G15" s="1"/>
      <c r="H15" s="3"/>
      <c r="I15" s="3"/>
      <c r="J15" s="3"/>
      <c r="K15" s="3"/>
      <c r="L15" s="3"/>
      <c r="M15" s="3">
        <v>455</v>
      </c>
      <c r="N15" s="3"/>
      <c r="O15" s="1"/>
      <c r="P15" s="3"/>
      <c r="Q15" s="7">
        <f>SUM(D15:P15)</f>
        <v>719</v>
      </c>
      <c r="R15" s="7">
        <v>2</v>
      </c>
    </row>
    <row r="16" spans="1:18" x14ac:dyDescent="0.25">
      <c r="A16" s="1">
        <v>8</v>
      </c>
      <c r="B16" s="5" t="s">
        <v>157</v>
      </c>
      <c r="C16" s="1"/>
      <c r="D16" s="3"/>
      <c r="E16" s="3"/>
      <c r="F16" s="3"/>
      <c r="G16" s="1"/>
      <c r="H16" s="3"/>
      <c r="I16" s="3"/>
      <c r="J16" s="3"/>
      <c r="K16" s="3"/>
      <c r="L16" s="3"/>
      <c r="M16" s="3">
        <v>607</v>
      </c>
      <c r="N16" s="3"/>
      <c r="O16" s="1"/>
      <c r="P16" s="3"/>
      <c r="Q16" s="7">
        <f>SUM(D16:P16)</f>
        <v>607</v>
      </c>
      <c r="R16" s="7">
        <v>1</v>
      </c>
    </row>
    <row r="17" spans="1:18" x14ac:dyDescent="0.25">
      <c r="A17" s="1">
        <v>9</v>
      </c>
      <c r="B17" s="5" t="s">
        <v>135</v>
      </c>
      <c r="C17" s="1"/>
      <c r="D17" s="3"/>
      <c r="E17" s="3"/>
      <c r="F17" s="3"/>
      <c r="G17" s="1"/>
      <c r="H17" s="3"/>
      <c r="I17" s="3"/>
      <c r="J17" s="3"/>
      <c r="K17" s="3"/>
      <c r="L17" s="3"/>
      <c r="M17" s="3"/>
      <c r="N17" s="3"/>
      <c r="O17" s="1"/>
      <c r="P17" s="3">
        <v>441</v>
      </c>
      <c r="Q17" s="7">
        <f>SUM(P17)</f>
        <v>441</v>
      </c>
      <c r="R17" s="7">
        <v>1</v>
      </c>
    </row>
    <row r="18" spans="1:18" x14ac:dyDescent="0.25">
      <c r="A18" s="1">
        <v>10</v>
      </c>
      <c r="B18" s="5" t="s">
        <v>131</v>
      </c>
      <c r="C18" s="1"/>
      <c r="D18" s="3"/>
      <c r="E18" s="3"/>
      <c r="F18" s="3"/>
      <c r="G18" s="1"/>
      <c r="H18" s="3"/>
      <c r="I18" s="3"/>
      <c r="J18" s="3"/>
      <c r="K18" s="3"/>
      <c r="L18" s="3"/>
      <c r="M18" s="3"/>
      <c r="N18" s="3"/>
      <c r="O18" s="1"/>
      <c r="P18" s="3">
        <v>440</v>
      </c>
      <c r="Q18" s="7">
        <f>SUM(P18)</f>
        <v>440</v>
      </c>
      <c r="R18" s="7">
        <v>1</v>
      </c>
    </row>
    <row r="19" spans="1:18" x14ac:dyDescent="0.25">
      <c r="A19" s="1">
        <v>11</v>
      </c>
      <c r="B19" s="5" t="s">
        <v>45</v>
      </c>
      <c r="C19" s="1"/>
      <c r="D19" s="3"/>
      <c r="E19" s="3"/>
      <c r="F19" s="3"/>
      <c r="G19" s="1"/>
      <c r="H19" s="3"/>
      <c r="I19" s="3"/>
      <c r="J19" s="3">
        <v>411</v>
      </c>
      <c r="K19" s="3"/>
      <c r="L19" s="3"/>
      <c r="M19" s="3"/>
      <c r="N19" s="3"/>
      <c r="O19" s="1"/>
      <c r="P19" s="3"/>
      <c r="Q19" s="7">
        <f>SUM(J19:P19)</f>
        <v>411</v>
      </c>
      <c r="R19" s="7">
        <v>1</v>
      </c>
    </row>
    <row r="20" spans="1:18" x14ac:dyDescent="0.25">
      <c r="A20" s="1">
        <v>12</v>
      </c>
      <c r="B20" s="5" t="s">
        <v>138</v>
      </c>
      <c r="C20" s="1"/>
      <c r="D20" s="3"/>
      <c r="E20" s="3"/>
      <c r="F20" s="3"/>
      <c r="G20" s="1"/>
      <c r="H20" s="3"/>
      <c r="I20" s="3"/>
      <c r="J20" s="3"/>
      <c r="K20" s="3"/>
      <c r="L20" s="3"/>
      <c r="M20" s="3"/>
      <c r="N20" s="3"/>
      <c r="O20" s="1"/>
      <c r="P20" s="3">
        <v>351</v>
      </c>
      <c r="Q20" s="7">
        <f>SUM(P20)</f>
        <v>351</v>
      </c>
      <c r="R20" s="7">
        <v>1</v>
      </c>
    </row>
    <row r="21" spans="1:18" x14ac:dyDescent="0.25">
      <c r="A21" s="1">
        <v>13</v>
      </c>
      <c r="B21" s="5" t="s">
        <v>158</v>
      </c>
      <c r="C21" s="1"/>
      <c r="D21" s="3"/>
      <c r="E21" s="3"/>
      <c r="F21" s="3"/>
      <c r="G21" s="1"/>
      <c r="H21" s="3"/>
      <c r="I21" s="3"/>
      <c r="J21" s="3"/>
      <c r="K21" s="3"/>
      <c r="L21" s="3"/>
      <c r="M21" s="3">
        <v>100</v>
      </c>
      <c r="N21" s="3"/>
      <c r="O21" s="1"/>
      <c r="P21" s="3"/>
      <c r="Q21" s="7">
        <f>SUM(D21:P21)</f>
        <v>100</v>
      </c>
      <c r="R21" s="7">
        <v>1</v>
      </c>
    </row>
    <row r="22" spans="1:18" x14ac:dyDescent="0.25">
      <c r="A22" s="1"/>
      <c r="B22" s="5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7"/>
      <c r="R22" s="7"/>
    </row>
    <row r="23" spans="1:18" x14ac:dyDescent="0.25">
      <c r="A23" s="1"/>
      <c r="B23" s="5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7"/>
      <c r="R23" s="7"/>
    </row>
    <row r="24" spans="1:18" x14ac:dyDescent="0.25">
      <c r="A24" s="1"/>
      <c r="B24" s="5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7"/>
      <c r="R24" s="7"/>
    </row>
    <row r="25" spans="1:18" x14ac:dyDescent="0.25">
      <c r="A25" s="1"/>
      <c r="B25" s="5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7"/>
      <c r="R25" s="7"/>
    </row>
    <row r="26" spans="1:18" x14ac:dyDescent="0.25">
      <c r="A26" s="1"/>
      <c r="B26" s="5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7"/>
      <c r="R26" s="7"/>
    </row>
    <row r="27" spans="1:18" x14ac:dyDescent="0.25">
      <c r="A27" s="1"/>
      <c r="B27" s="5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7"/>
      <c r="R27" s="7"/>
    </row>
    <row r="28" spans="1:18" x14ac:dyDescent="0.25">
      <c r="A28" s="1"/>
      <c r="B28" s="5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7"/>
      <c r="R28" s="7"/>
    </row>
    <row r="29" spans="1:18" x14ac:dyDescent="0.25">
      <c r="A29" s="1"/>
      <c r="B29" s="5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7"/>
      <c r="R29" s="7"/>
    </row>
    <row r="30" spans="1:18" x14ac:dyDescent="0.25">
      <c r="A30" s="5"/>
      <c r="B30" s="5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7"/>
      <c r="R30" s="7"/>
    </row>
    <row r="31" spans="1:18" x14ac:dyDescent="0.25">
      <c r="A31" s="5"/>
      <c r="B31" s="5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7"/>
      <c r="R31" s="7"/>
    </row>
    <row r="33" spans="1:16" x14ac:dyDescent="0.25">
      <c r="A33" s="11" t="s">
        <v>19</v>
      </c>
      <c r="B33" s="12" t="s">
        <v>23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</row>
    <row r="34" spans="1:16" x14ac:dyDescent="0.25">
      <c r="A34" s="12" t="s">
        <v>19</v>
      </c>
      <c r="B34" s="12" t="s">
        <v>159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16" x14ac:dyDescent="0.25">
      <c r="A35" s="2"/>
      <c r="B35" s="2"/>
      <c r="C35" s="2"/>
      <c r="D35" s="2"/>
      <c r="E35" s="2"/>
      <c r="F35" s="2"/>
      <c r="G35" s="2"/>
      <c r="H35" s="2"/>
    </row>
  </sheetData>
  <sortState ref="B9:R21">
    <sortCondition descending="1" ref="Q9:Q21"/>
  </sortState>
  <pageMargins left="0.7" right="0.7" top="0.75" bottom="0.75" header="0.3" footer="0.3"/>
  <pageSetup paperSize="9" orientation="portrait" horizontalDpi="0" verticalDpi="0" r:id="rId1"/>
  <ignoredErrors>
    <ignoredError sqref="Q14:Q19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42"/>
  <sheetViews>
    <sheetView tabSelected="1" workbookViewId="0">
      <selection activeCell="O6" sqref="O6:O7"/>
    </sheetView>
  </sheetViews>
  <sheetFormatPr defaultColWidth="12.42578125" defaultRowHeight="15.75" x14ac:dyDescent="0.25"/>
  <cols>
    <col min="1" max="1" width="2.85546875" style="4" customWidth="1"/>
    <col min="2" max="2" width="14" style="4" customWidth="1"/>
    <col min="3" max="16" width="8" style="4" customWidth="1"/>
    <col min="17" max="18" width="8" style="10" customWidth="1"/>
    <col min="19" max="21" width="11.7109375" style="4" customWidth="1"/>
    <col min="22" max="16384" width="12.42578125" style="4"/>
  </cols>
  <sheetData>
    <row r="1" spans="1:18" x14ac:dyDescent="0.25">
      <c r="D1" s="13" t="s">
        <v>87</v>
      </c>
      <c r="E1" s="14"/>
      <c r="F1" s="13"/>
      <c r="G1" s="13"/>
      <c r="H1" s="14"/>
    </row>
    <row r="2" spans="1:18" x14ac:dyDescent="0.25">
      <c r="A2" s="5"/>
      <c r="B2" s="7" t="s">
        <v>61</v>
      </c>
      <c r="C2" s="15">
        <v>43205</v>
      </c>
      <c r="D2" s="15">
        <v>43215</v>
      </c>
      <c r="E2" s="15">
        <v>43226</v>
      </c>
      <c r="F2" s="15">
        <v>43240</v>
      </c>
      <c r="G2" s="15">
        <v>43247</v>
      </c>
      <c r="H2" s="15">
        <v>43254</v>
      </c>
      <c r="I2" s="15">
        <v>43254</v>
      </c>
      <c r="J2" s="15" t="s">
        <v>21</v>
      </c>
      <c r="K2" s="15">
        <v>43289</v>
      </c>
      <c r="L2" s="15">
        <v>43303</v>
      </c>
      <c r="M2" s="15" t="s">
        <v>20</v>
      </c>
      <c r="N2" s="15">
        <v>43366</v>
      </c>
      <c r="O2" s="15">
        <v>43401</v>
      </c>
      <c r="P2" s="15" t="s">
        <v>22</v>
      </c>
      <c r="Q2" s="8"/>
      <c r="R2" s="9"/>
    </row>
    <row r="3" spans="1:18" ht="12.75" customHeight="1" x14ac:dyDescent="0.25">
      <c r="A3" s="5"/>
      <c r="B3" s="5"/>
      <c r="C3" s="5" t="s">
        <v>49</v>
      </c>
      <c r="D3" s="5" t="s">
        <v>1</v>
      </c>
      <c r="E3" s="5" t="s">
        <v>50</v>
      </c>
      <c r="F3" s="5" t="s">
        <v>51</v>
      </c>
      <c r="G3" s="5" t="s">
        <v>52</v>
      </c>
      <c r="H3" s="5" t="s">
        <v>53</v>
      </c>
      <c r="I3" s="5" t="s">
        <v>3</v>
      </c>
      <c r="J3" s="16" t="s">
        <v>54</v>
      </c>
      <c r="K3" s="5" t="s">
        <v>55</v>
      </c>
      <c r="L3" s="5" t="s">
        <v>56</v>
      </c>
      <c r="M3" s="16" t="s">
        <v>51</v>
      </c>
      <c r="N3" s="5" t="s">
        <v>55</v>
      </c>
      <c r="O3" s="5" t="s">
        <v>49</v>
      </c>
      <c r="P3" s="5" t="s">
        <v>59</v>
      </c>
      <c r="Q3" s="9"/>
      <c r="R3" s="9"/>
    </row>
    <row r="4" spans="1:18" ht="12.75" customHeight="1" x14ac:dyDescent="0.25">
      <c r="A4" s="5"/>
      <c r="B4" s="5"/>
      <c r="C4" s="5" t="s">
        <v>28</v>
      </c>
      <c r="D4" s="5" t="s">
        <v>60</v>
      </c>
      <c r="E4" s="5" t="s">
        <v>29</v>
      </c>
      <c r="F4" s="5" t="s">
        <v>30</v>
      </c>
      <c r="G4" s="5" t="s">
        <v>92</v>
      </c>
      <c r="H4" s="5" t="s">
        <v>33</v>
      </c>
      <c r="I4" s="5" t="s">
        <v>32</v>
      </c>
      <c r="J4" s="16" t="s">
        <v>34</v>
      </c>
      <c r="K4" s="5" t="s">
        <v>31</v>
      </c>
      <c r="L4" s="5" t="s">
        <v>11</v>
      </c>
      <c r="M4" s="16" t="s">
        <v>12</v>
      </c>
      <c r="N4" s="5" t="s">
        <v>91</v>
      </c>
      <c r="O4" s="5" t="s">
        <v>57</v>
      </c>
      <c r="P4" s="5" t="s">
        <v>13</v>
      </c>
      <c r="Q4" s="9"/>
      <c r="R4" s="9"/>
    </row>
    <row r="5" spans="1:18" ht="12.75" customHeight="1" x14ac:dyDescent="0.25">
      <c r="A5" s="5"/>
      <c r="B5" s="5"/>
      <c r="C5" s="5"/>
      <c r="D5" s="5"/>
      <c r="E5" s="5"/>
      <c r="F5" s="5"/>
      <c r="G5" s="5" t="s">
        <v>2</v>
      </c>
      <c r="H5" s="5"/>
      <c r="I5" s="5" t="s">
        <v>4</v>
      </c>
      <c r="J5" s="16" t="s">
        <v>35</v>
      </c>
      <c r="K5" s="5"/>
      <c r="L5" s="5"/>
      <c r="M5" s="5"/>
      <c r="N5" s="5"/>
      <c r="O5" s="5" t="s">
        <v>58</v>
      </c>
      <c r="P5" s="5"/>
      <c r="Q5" s="7"/>
      <c r="R5" s="7"/>
    </row>
    <row r="6" spans="1:18" x14ac:dyDescent="0.25">
      <c r="A6" s="5"/>
      <c r="B6" s="5"/>
      <c r="C6" s="6" t="s">
        <v>102</v>
      </c>
      <c r="D6" s="5"/>
      <c r="E6" s="5"/>
      <c r="F6" s="5"/>
      <c r="G6" s="6" t="s">
        <v>102</v>
      </c>
      <c r="H6" s="5"/>
      <c r="I6" s="5"/>
      <c r="J6" s="5"/>
      <c r="K6" s="5"/>
      <c r="L6" s="5"/>
      <c r="M6" s="5"/>
      <c r="N6" s="5"/>
      <c r="O6" s="6" t="s">
        <v>102</v>
      </c>
      <c r="P6" s="5"/>
      <c r="Q6" s="7" t="s">
        <v>24</v>
      </c>
      <c r="R6" s="7" t="s">
        <v>26</v>
      </c>
    </row>
    <row r="7" spans="1:18" x14ac:dyDescent="0.25">
      <c r="A7" s="5"/>
      <c r="B7" s="5"/>
      <c r="C7" s="6" t="s">
        <v>154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6" t="s">
        <v>154</v>
      </c>
      <c r="P7" s="5"/>
      <c r="Q7" s="7" t="s">
        <v>25</v>
      </c>
      <c r="R7" s="7" t="s">
        <v>27</v>
      </c>
    </row>
    <row r="8" spans="1:18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7"/>
      <c r="R8" s="7"/>
    </row>
    <row r="9" spans="1:18" x14ac:dyDescent="0.25">
      <c r="A9" s="1">
        <v>1</v>
      </c>
      <c r="B9" s="18" t="s">
        <v>66</v>
      </c>
      <c r="C9" s="3"/>
      <c r="D9" s="3">
        <v>1404</v>
      </c>
      <c r="E9" s="3">
        <v>1426</v>
      </c>
      <c r="F9" s="3">
        <v>399</v>
      </c>
      <c r="G9" s="3"/>
      <c r="H9" s="3">
        <v>598</v>
      </c>
      <c r="I9" s="3"/>
      <c r="J9" s="3"/>
      <c r="K9" s="3">
        <v>751</v>
      </c>
      <c r="L9" s="3"/>
      <c r="M9" s="3">
        <v>1347</v>
      </c>
      <c r="N9" s="3">
        <v>43</v>
      </c>
      <c r="O9" s="3"/>
      <c r="P9" s="3"/>
      <c r="Q9" s="7">
        <f>SUM(D9:P9)</f>
        <v>5968</v>
      </c>
      <c r="R9" s="7">
        <v>7</v>
      </c>
    </row>
    <row r="10" spans="1:18" x14ac:dyDescent="0.25">
      <c r="A10" s="1">
        <v>2</v>
      </c>
      <c r="B10" s="18" t="s">
        <v>65</v>
      </c>
      <c r="C10" s="3"/>
      <c r="D10" s="3">
        <v>2137</v>
      </c>
      <c r="E10" s="3">
        <v>1503</v>
      </c>
      <c r="F10" s="3">
        <v>628</v>
      </c>
      <c r="G10" s="3"/>
      <c r="H10" s="3"/>
      <c r="I10" s="3"/>
      <c r="J10" s="3"/>
      <c r="K10" s="3"/>
      <c r="L10" s="3"/>
      <c r="M10" s="3">
        <v>1399</v>
      </c>
      <c r="N10" s="3"/>
      <c r="O10" s="3"/>
      <c r="P10" s="3"/>
      <c r="Q10" s="7">
        <f>SUM(D10:P10)</f>
        <v>5667</v>
      </c>
      <c r="R10" s="7">
        <v>4</v>
      </c>
    </row>
    <row r="11" spans="1:18" x14ac:dyDescent="0.25">
      <c r="A11" s="1">
        <v>3</v>
      </c>
      <c r="B11" s="18" t="s">
        <v>67</v>
      </c>
      <c r="C11" s="3"/>
      <c r="D11" s="3">
        <v>1975</v>
      </c>
      <c r="E11" s="3"/>
      <c r="F11" s="3"/>
      <c r="G11" s="3"/>
      <c r="H11" s="3">
        <v>1681</v>
      </c>
      <c r="I11" s="3"/>
      <c r="J11" s="3"/>
      <c r="K11" s="3"/>
      <c r="L11" s="3"/>
      <c r="M11" s="3">
        <v>1838</v>
      </c>
      <c r="N11" s="3"/>
      <c r="O11" s="3"/>
      <c r="P11" s="3"/>
      <c r="Q11" s="7">
        <f>SUM(D11:P11)</f>
        <v>5494</v>
      </c>
      <c r="R11" s="7">
        <v>3</v>
      </c>
    </row>
    <row r="12" spans="1:18" x14ac:dyDescent="0.25">
      <c r="A12" s="1">
        <v>4</v>
      </c>
      <c r="B12" s="19" t="s">
        <v>64</v>
      </c>
      <c r="C12" s="3"/>
      <c r="D12" s="3"/>
      <c r="E12" s="3"/>
      <c r="F12" s="3">
        <v>876</v>
      </c>
      <c r="G12" s="3"/>
      <c r="H12" s="3"/>
      <c r="I12" s="3"/>
      <c r="J12" s="3"/>
      <c r="K12" s="3">
        <v>1658</v>
      </c>
      <c r="L12" s="3"/>
      <c r="M12" s="3">
        <v>1515</v>
      </c>
      <c r="N12" s="3">
        <v>660</v>
      </c>
      <c r="O12" s="3"/>
      <c r="P12" s="3"/>
      <c r="Q12" s="7">
        <f>SUM(F12:P12)</f>
        <v>4709</v>
      </c>
      <c r="R12" s="7">
        <v>4</v>
      </c>
    </row>
    <row r="13" spans="1:18" x14ac:dyDescent="0.25">
      <c r="A13" s="1">
        <v>5</v>
      </c>
      <c r="B13" s="19" t="s">
        <v>62</v>
      </c>
      <c r="C13" s="3"/>
      <c r="D13" s="3"/>
      <c r="E13" s="3"/>
      <c r="F13" s="3">
        <v>1343</v>
      </c>
      <c r="G13" s="3"/>
      <c r="H13" s="3"/>
      <c r="I13" s="3"/>
      <c r="J13" s="3"/>
      <c r="K13" s="3"/>
      <c r="L13" s="3"/>
      <c r="M13" s="3">
        <v>2305</v>
      </c>
      <c r="N13" s="3"/>
      <c r="O13" s="3"/>
      <c r="P13" s="3"/>
      <c r="Q13" s="7">
        <f>SUM(F13:P13)</f>
        <v>3648</v>
      </c>
      <c r="R13" s="7">
        <v>2</v>
      </c>
    </row>
    <row r="14" spans="1:18" x14ac:dyDescent="0.25">
      <c r="A14" s="1">
        <v>6</v>
      </c>
      <c r="B14" s="5" t="s">
        <v>70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>
        <v>1317</v>
      </c>
      <c r="N14" s="3"/>
      <c r="O14" s="3"/>
      <c r="P14" s="3">
        <v>1453</v>
      </c>
      <c r="Q14" s="7">
        <f>SUM(C14:P14)</f>
        <v>2770</v>
      </c>
      <c r="R14" s="7">
        <v>2</v>
      </c>
    </row>
    <row r="15" spans="1:18" x14ac:dyDescent="0.25">
      <c r="A15" s="1">
        <v>7</v>
      </c>
      <c r="B15" s="5" t="s">
        <v>99</v>
      </c>
      <c r="C15" s="3"/>
      <c r="D15" s="3">
        <v>1646</v>
      </c>
      <c r="E15" s="3">
        <v>540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7">
        <f>SUM(D15:P15)</f>
        <v>2186</v>
      </c>
      <c r="R15" s="7">
        <v>2</v>
      </c>
    </row>
    <row r="16" spans="1:18" x14ac:dyDescent="0.25">
      <c r="A16" s="1">
        <v>8</v>
      </c>
      <c r="B16" s="5" t="s">
        <v>111</v>
      </c>
      <c r="C16" s="3"/>
      <c r="D16" s="3"/>
      <c r="E16" s="3"/>
      <c r="F16" s="3"/>
      <c r="G16" s="3"/>
      <c r="H16" s="3"/>
      <c r="I16" s="3"/>
      <c r="J16" s="3"/>
      <c r="K16" s="3"/>
      <c r="L16" s="3">
        <v>2032</v>
      </c>
      <c r="M16" s="3"/>
      <c r="N16" s="3"/>
      <c r="O16" s="3"/>
      <c r="P16" s="3"/>
      <c r="Q16" s="7">
        <f>SUM(D16:P16)</f>
        <v>2032</v>
      </c>
      <c r="R16" s="7">
        <v>1</v>
      </c>
    </row>
    <row r="17" spans="1:18" x14ac:dyDescent="0.25">
      <c r="A17" s="1">
        <v>9</v>
      </c>
      <c r="B17" s="5" t="s">
        <v>142</v>
      </c>
      <c r="C17" s="3"/>
      <c r="D17" s="3"/>
      <c r="E17" s="3"/>
      <c r="F17" s="3"/>
      <c r="G17" s="3"/>
      <c r="H17" s="3"/>
      <c r="I17" s="3">
        <v>1800</v>
      </c>
      <c r="J17" s="3"/>
      <c r="K17" s="3"/>
      <c r="L17" s="3"/>
      <c r="M17" s="3"/>
      <c r="N17" s="3"/>
      <c r="O17" s="3"/>
      <c r="P17" s="3"/>
      <c r="Q17" s="7">
        <f>SUM(I17:P17)</f>
        <v>1800</v>
      </c>
      <c r="R17" s="7">
        <v>1</v>
      </c>
    </row>
    <row r="18" spans="1:18" x14ac:dyDescent="0.25">
      <c r="A18" s="1">
        <v>10</v>
      </c>
      <c r="B18" s="5" t="s">
        <v>68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>
        <v>1596</v>
      </c>
      <c r="N18" s="3"/>
      <c r="O18" s="3"/>
      <c r="P18" s="3"/>
      <c r="Q18" s="7">
        <f>SUM(F18:O18)</f>
        <v>1596</v>
      </c>
      <c r="R18" s="7">
        <v>1</v>
      </c>
    </row>
    <row r="19" spans="1:18" x14ac:dyDescent="0.25">
      <c r="A19" s="1">
        <v>11</v>
      </c>
      <c r="B19" s="5" t="s">
        <v>98</v>
      </c>
      <c r="C19" s="3"/>
      <c r="D19" s="3"/>
      <c r="E19" s="3">
        <v>693</v>
      </c>
      <c r="F19" s="3"/>
      <c r="G19" s="3"/>
      <c r="H19" s="3"/>
      <c r="I19" s="3"/>
      <c r="J19" s="3"/>
      <c r="K19" s="3">
        <v>869</v>
      </c>
      <c r="L19" s="3"/>
      <c r="M19" s="3"/>
      <c r="N19" s="3"/>
      <c r="O19" s="3"/>
      <c r="P19" s="3"/>
      <c r="Q19" s="7">
        <f>SUM(D19:P19)</f>
        <v>1562</v>
      </c>
      <c r="R19" s="7">
        <v>2</v>
      </c>
    </row>
    <row r="20" spans="1:18" x14ac:dyDescent="0.25">
      <c r="A20" s="1">
        <v>12</v>
      </c>
      <c r="B20" s="5" t="s">
        <v>69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>
        <v>1557</v>
      </c>
      <c r="N20" s="3"/>
      <c r="O20" s="3"/>
      <c r="P20" s="3"/>
      <c r="Q20" s="7">
        <f>SUM(F20:O20)</f>
        <v>1557</v>
      </c>
      <c r="R20" s="7">
        <v>1</v>
      </c>
    </row>
    <row r="21" spans="1:18" x14ac:dyDescent="0.25">
      <c r="A21" s="1">
        <v>13</v>
      </c>
      <c r="B21" s="5" t="s">
        <v>138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>
        <v>1534</v>
      </c>
      <c r="Q21" s="7">
        <f>SUM(P21)</f>
        <v>1534</v>
      </c>
      <c r="R21" s="7">
        <v>1</v>
      </c>
    </row>
    <row r="22" spans="1:18" x14ac:dyDescent="0.25">
      <c r="A22" s="1">
        <v>14</v>
      </c>
      <c r="B22" s="5" t="s">
        <v>125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>
        <v>1461</v>
      </c>
      <c r="Q22" s="7">
        <f>SUM(P22)</f>
        <v>1461</v>
      </c>
      <c r="R22" s="7">
        <v>1</v>
      </c>
    </row>
    <row r="23" spans="1:18" x14ac:dyDescent="0.25">
      <c r="A23" s="1">
        <v>15</v>
      </c>
      <c r="B23" s="5" t="s">
        <v>96</v>
      </c>
      <c r="C23" s="3"/>
      <c r="D23" s="3"/>
      <c r="E23" s="3"/>
      <c r="F23" s="3"/>
      <c r="G23" s="3"/>
      <c r="H23" s="3">
        <v>1406</v>
      </c>
      <c r="I23" s="3"/>
      <c r="J23" s="3"/>
      <c r="K23" s="3"/>
      <c r="L23" s="3"/>
      <c r="M23" s="3"/>
      <c r="N23" s="3"/>
      <c r="O23" s="3"/>
      <c r="P23" s="3"/>
      <c r="Q23" s="7">
        <f>SUM(F23:O23)</f>
        <v>1406</v>
      </c>
      <c r="R23" s="7">
        <v>1</v>
      </c>
    </row>
    <row r="24" spans="1:18" x14ac:dyDescent="0.25">
      <c r="A24" s="1">
        <v>16</v>
      </c>
      <c r="B24" s="5" t="s">
        <v>139</v>
      </c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>
        <v>1247</v>
      </c>
      <c r="Q24" s="7">
        <f>SUM(P24)</f>
        <v>1247</v>
      </c>
      <c r="R24" s="7">
        <v>1</v>
      </c>
    </row>
    <row r="25" spans="1:18" x14ac:dyDescent="0.25">
      <c r="A25" s="1">
        <v>17</v>
      </c>
      <c r="B25" s="5" t="s">
        <v>71</v>
      </c>
      <c r="C25" s="3"/>
      <c r="D25" s="3"/>
      <c r="E25" s="3"/>
      <c r="F25" s="3"/>
      <c r="G25" s="3"/>
      <c r="H25" s="3"/>
      <c r="I25" s="3"/>
      <c r="J25" s="3"/>
      <c r="K25" s="3"/>
      <c r="L25" s="3"/>
      <c r="M25" s="3">
        <v>1222</v>
      </c>
      <c r="N25" s="3"/>
      <c r="O25" s="3"/>
      <c r="P25" s="3"/>
      <c r="Q25" s="7">
        <f>SUM(C25:P25)</f>
        <v>1222</v>
      </c>
      <c r="R25" s="7">
        <v>1</v>
      </c>
    </row>
    <row r="26" spans="1:18" x14ac:dyDescent="0.25">
      <c r="A26" s="1">
        <v>18</v>
      </c>
      <c r="B26" s="5" t="s">
        <v>37</v>
      </c>
      <c r="C26" s="3"/>
      <c r="D26" s="3"/>
      <c r="E26" s="3"/>
      <c r="F26" s="3"/>
      <c r="G26" s="3"/>
      <c r="H26" s="3"/>
      <c r="I26" s="3"/>
      <c r="J26" s="3"/>
      <c r="K26" s="3"/>
      <c r="L26" s="3">
        <v>592</v>
      </c>
      <c r="M26" s="3"/>
      <c r="N26" s="3">
        <v>570</v>
      </c>
      <c r="O26" s="3"/>
      <c r="P26" s="3"/>
      <c r="Q26" s="7">
        <f>SUM(C26:P26)</f>
        <v>1162</v>
      </c>
      <c r="R26" s="7">
        <v>2</v>
      </c>
    </row>
    <row r="27" spans="1:18" x14ac:dyDescent="0.25">
      <c r="A27" s="1">
        <v>19</v>
      </c>
      <c r="B27" s="5" t="s">
        <v>40</v>
      </c>
      <c r="C27" s="3"/>
      <c r="D27" s="3"/>
      <c r="E27" s="3"/>
      <c r="F27" s="3"/>
      <c r="G27" s="3"/>
      <c r="H27" s="3"/>
      <c r="I27" s="3"/>
      <c r="J27" s="3"/>
      <c r="K27" s="3"/>
      <c r="L27" s="3"/>
      <c r="M27" s="3">
        <v>1033</v>
      </c>
      <c r="N27" s="3"/>
      <c r="O27" s="3"/>
      <c r="P27" s="3"/>
      <c r="Q27" s="7">
        <f>SUM(D27:P27)</f>
        <v>1033</v>
      </c>
      <c r="R27" s="7">
        <v>1</v>
      </c>
    </row>
    <row r="28" spans="1:18" x14ac:dyDescent="0.25">
      <c r="A28" s="1">
        <v>20</v>
      </c>
      <c r="B28" s="5" t="s">
        <v>140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3">
        <v>1032</v>
      </c>
      <c r="Q28" s="7">
        <f>SUM(P28)</f>
        <v>1032</v>
      </c>
      <c r="R28" s="7">
        <v>1</v>
      </c>
    </row>
    <row r="29" spans="1:18" x14ac:dyDescent="0.25">
      <c r="A29" s="1">
        <v>21</v>
      </c>
      <c r="B29" s="5" t="s">
        <v>63</v>
      </c>
      <c r="C29" s="3"/>
      <c r="D29" s="3"/>
      <c r="E29" s="3"/>
      <c r="F29" s="3">
        <v>1019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7">
        <f>SUM(F29:P29)</f>
        <v>1019</v>
      </c>
      <c r="R29" s="7">
        <v>1</v>
      </c>
    </row>
    <row r="30" spans="1:18" x14ac:dyDescent="0.25">
      <c r="A30" s="1">
        <v>22</v>
      </c>
      <c r="B30" s="5" t="s">
        <v>143</v>
      </c>
      <c r="C30" s="3"/>
      <c r="D30" s="3"/>
      <c r="E30" s="3"/>
      <c r="F30" s="3"/>
      <c r="G30" s="3"/>
      <c r="H30" s="3"/>
      <c r="I30" s="3">
        <v>996</v>
      </c>
      <c r="J30" s="3"/>
      <c r="K30" s="3"/>
      <c r="L30" s="3"/>
      <c r="M30" s="3"/>
      <c r="N30" s="3"/>
      <c r="O30" s="3"/>
      <c r="P30" s="3"/>
      <c r="Q30" s="7">
        <f>SUM(I30:P30)</f>
        <v>996</v>
      </c>
      <c r="R30" s="7">
        <v>1</v>
      </c>
    </row>
    <row r="31" spans="1:18" x14ac:dyDescent="0.25">
      <c r="A31" s="1">
        <v>23</v>
      </c>
      <c r="B31" s="5" t="s">
        <v>45</v>
      </c>
      <c r="C31" s="3"/>
      <c r="D31" s="3"/>
      <c r="E31" s="3"/>
      <c r="F31" s="3"/>
      <c r="G31" s="3"/>
      <c r="H31" s="3"/>
      <c r="I31" s="3"/>
      <c r="J31" s="3">
        <v>951</v>
      </c>
      <c r="K31" s="3"/>
      <c r="L31" s="3"/>
      <c r="M31" s="3"/>
      <c r="N31" s="3"/>
      <c r="O31" s="3"/>
      <c r="P31" s="3"/>
      <c r="Q31" s="7">
        <f>SUM(J31:P31)</f>
        <v>951</v>
      </c>
      <c r="R31" s="7">
        <v>1</v>
      </c>
    </row>
    <row r="32" spans="1:18" x14ac:dyDescent="0.25">
      <c r="A32" s="1">
        <v>24</v>
      </c>
      <c r="B32" s="5" t="s">
        <v>144</v>
      </c>
      <c r="C32" s="3"/>
      <c r="D32" s="3"/>
      <c r="E32" s="3"/>
      <c r="F32" s="3"/>
      <c r="G32" s="3"/>
      <c r="H32" s="3"/>
      <c r="I32" s="3">
        <v>846</v>
      </c>
      <c r="J32" s="3"/>
      <c r="K32" s="3"/>
      <c r="L32" s="3"/>
      <c r="M32" s="3"/>
      <c r="N32" s="3"/>
      <c r="O32" s="3"/>
      <c r="P32" s="3"/>
      <c r="Q32" s="7">
        <f>SUM(I32:P32)</f>
        <v>846</v>
      </c>
      <c r="R32" s="7">
        <v>1</v>
      </c>
    </row>
    <row r="33" spans="1:18" x14ac:dyDescent="0.25">
      <c r="A33" s="1">
        <v>25</v>
      </c>
      <c r="B33" s="5" t="s">
        <v>18</v>
      </c>
      <c r="C33" s="3"/>
      <c r="D33" s="3"/>
      <c r="E33" s="3"/>
      <c r="F33" s="3"/>
      <c r="G33" s="3"/>
      <c r="H33" s="3"/>
      <c r="I33" s="3"/>
      <c r="J33" s="3"/>
      <c r="K33" s="3"/>
      <c r="L33" s="3"/>
      <c r="M33" s="3">
        <v>812</v>
      </c>
      <c r="N33" s="3"/>
      <c r="O33" s="3"/>
      <c r="P33" s="3"/>
      <c r="Q33" s="7">
        <f>SUM(F33:P33)</f>
        <v>812</v>
      </c>
      <c r="R33" s="7">
        <v>1</v>
      </c>
    </row>
    <row r="34" spans="1:18" x14ac:dyDescent="0.25">
      <c r="A34" s="1">
        <v>26</v>
      </c>
      <c r="B34" s="5" t="s">
        <v>72</v>
      </c>
      <c r="C34" s="3"/>
      <c r="D34" s="3"/>
      <c r="E34" s="3"/>
      <c r="F34" s="3"/>
      <c r="G34" s="3"/>
      <c r="H34" s="3"/>
      <c r="I34" s="3"/>
      <c r="J34" s="3"/>
      <c r="K34" s="3"/>
      <c r="L34" s="3"/>
      <c r="M34" s="3">
        <v>545</v>
      </c>
      <c r="N34" s="3"/>
      <c r="O34" s="3"/>
      <c r="P34" s="3"/>
      <c r="Q34" s="7">
        <f>SUM(J34:P34)</f>
        <v>545</v>
      </c>
      <c r="R34" s="7">
        <v>1</v>
      </c>
    </row>
    <row r="35" spans="1:18" x14ac:dyDescent="0.25">
      <c r="A35" s="1">
        <v>27</v>
      </c>
      <c r="B35" s="5" t="s">
        <v>46</v>
      </c>
      <c r="C35" s="3"/>
      <c r="D35" s="3"/>
      <c r="E35" s="3"/>
      <c r="F35" s="3"/>
      <c r="G35" s="3"/>
      <c r="H35" s="3"/>
      <c r="I35" s="3"/>
      <c r="J35" s="3">
        <v>470</v>
      </c>
      <c r="K35" s="3"/>
      <c r="L35" s="3"/>
      <c r="M35" s="3"/>
      <c r="N35" s="3"/>
      <c r="O35" s="3"/>
      <c r="P35" s="3"/>
      <c r="Q35" s="7">
        <f>SUM(J35:P35)</f>
        <v>470</v>
      </c>
      <c r="R35" s="7">
        <v>1</v>
      </c>
    </row>
    <row r="36" spans="1:18" x14ac:dyDescent="0.25">
      <c r="A36" s="1">
        <v>28</v>
      </c>
      <c r="B36" s="5" t="s">
        <v>100</v>
      </c>
      <c r="C36" s="3"/>
      <c r="D36" s="3"/>
      <c r="E36" s="3">
        <v>388</v>
      </c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7">
        <f>SUM(E36:P36)</f>
        <v>388</v>
      </c>
      <c r="R36" s="7">
        <v>1</v>
      </c>
    </row>
    <row r="37" spans="1:18" x14ac:dyDescent="0.25">
      <c r="A37" s="1">
        <v>29</v>
      </c>
      <c r="B37" s="5" t="s">
        <v>73</v>
      </c>
      <c r="C37" s="3"/>
      <c r="D37" s="3"/>
      <c r="E37" s="3"/>
      <c r="F37" s="3"/>
      <c r="G37" s="3"/>
      <c r="H37" s="3"/>
      <c r="I37" s="3"/>
      <c r="J37" s="3"/>
      <c r="K37" s="3"/>
      <c r="L37" s="3"/>
      <c r="M37" s="3">
        <v>348</v>
      </c>
      <c r="N37" s="3"/>
      <c r="O37" s="3"/>
      <c r="P37" s="3"/>
      <c r="Q37" s="7">
        <f>SUM(C37:P37)</f>
        <v>348</v>
      </c>
      <c r="R37" s="7">
        <v>1</v>
      </c>
    </row>
    <row r="38" spans="1:18" x14ac:dyDescent="0.25">
      <c r="A38" s="6">
        <v>30</v>
      </c>
      <c r="B38" s="5" t="s">
        <v>74</v>
      </c>
      <c r="C38" s="3"/>
      <c r="D38" s="3"/>
      <c r="E38" s="3"/>
      <c r="F38" s="3"/>
      <c r="G38" s="3"/>
      <c r="H38" s="3"/>
      <c r="I38" s="3"/>
      <c r="J38" s="3">
        <v>172</v>
      </c>
      <c r="K38" s="3"/>
      <c r="L38" s="3"/>
      <c r="M38" s="3"/>
      <c r="N38" s="3"/>
      <c r="O38" s="3"/>
      <c r="P38" s="3"/>
      <c r="Q38" s="7">
        <f>SUM(F38:O38)</f>
        <v>172</v>
      </c>
      <c r="R38" s="7">
        <v>1</v>
      </c>
    </row>
    <row r="39" spans="1:18" x14ac:dyDescent="0.25">
      <c r="A39" s="11" t="s">
        <v>19</v>
      </c>
      <c r="B39" s="12" t="s">
        <v>23</v>
      </c>
      <c r="C39" s="11"/>
      <c r="D39" s="11"/>
      <c r="E39" s="2"/>
      <c r="F39" s="2"/>
      <c r="G39" s="2"/>
      <c r="H39" s="2"/>
      <c r="I39" s="2"/>
      <c r="J39" s="2"/>
    </row>
    <row r="40" spans="1:18" x14ac:dyDescent="0.25">
      <c r="A40" s="12" t="s">
        <v>19</v>
      </c>
      <c r="B40" s="12" t="s">
        <v>145</v>
      </c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</row>
    <row r="41" spans="1:18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8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sortState ref="B9:R38">
    <sortCondition descending="1" ref="Q9:Q38"/>
  </sortState>
  <pageMargins left="0" right="0" top="0" bottom="0" header="0" footer="0"/>
  <pageSetup paperSize="9" orientation="landscape" horizontalDpi="0" verticalDpi="0" r:id="rId1"/>
  <ignoredErrors>
    <ignoredError sqref="Q19:Q31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36"/>
  <sheetViews>
    <sheetView workbookViewId="0">
      <selection activeCell="W15" sqref="W15"/>
    </sheetView>
  </sheetViews>
  <sheetFormatPr defaultColWidth="12.42578125" defaultRowHeight="15.75" x14ac:dyDescent="0.25"/>
  <cols>
    <col min="1" max="1" width="2.85546875" style="4" customWidth="1"/>
    <col min="2" max="2" width="14" style="4" customWidth="1"/>
    <col min="3" max="16" width="8" style="4" customWidth="1"/>
    <col min="17" max="18" width="8" style="10" customWidth="1"/>
    <col min="19" max="21" width="11.7109375" style="4" customWidth="1"/>
    <col min="22" max="16384" width="12.42578125" style="4"/>
  </cols>
  <sheetData>
    <row r="1" spans="1:18" x14ac:dyDescent="0.25">
      <c r="D1" s="13" t="s">
        <v>87</v>
      </c>
      <c r="E1" s="14"/>
      <c r="F1" s="13"/>
      <c r="G1" s="13"/>
      <c r="H1" s="14"/>
    </row>
    <row r="2" spans="1:18" x14ac:dyDescent="0.25">
      <c r="A2" s="5"/>
      <c r="B2" s="7" t="s">
        <v>80</v>
      </c>
      <c r="C2" s="15">
        <v>43205</v>
      </c>
      <c r="D2" s="15">
        <v>43215</v>
      </c>
      <c r="E2" s="15">
        <v>43226</v>
      </c>
      <c r="F2" s="15">
        <v>43240</v>
      </c>
      <c r="G2" s="15">
        <v>43247</v>
      </c>
      <c r="H2" s="15">
        <v>43254</v>
      </c>
      <c r="I2" s="15">
        <v>43254</v>
      </c>
      <c r="J2" s="15" t="s">
        <v>21</v>
      </c>
      <c r="K2" s="15">
        <v>43289</v>
      </c>
      <c r="L2" s="15">
        <v>43303</v>
      </c>
      <c r="M2" s="15" t="s">
        <v>20</v>
      </c>
      <c r="N2" s="15">
        <v>43366</v>
      </c>
      <c r="O2" s="15">
        <v>43401</v>
      </c>
      <c r="P2" s="15" t="s">
        <v>22</v>
      </c>
      <c r="Q2" s="17"/>
      <c r="R2" s="9"/>
    </row>
    <row r="3" spans="1:18" ht="12.75" customHeight="1" x14ac:dyDescent="0.25">
      <c r="A3" s="5"/>
      <c r="B3" s="5"/>
      <c r="C3" s="5" t="s">
        <v>49</v>
      </c>
      <c r="D3" s="5" t="s">
        <v>1</v>
      </c>
      <c r="E3" s="5" t="s">
        <v>50</v>
      </c>
      <c r="F3" s="5" t="s">
        <v>51</v>
      </c>
      <c r="G3" s="5" t="s">
        <v>52</v>
      </c>
      <c r="H3" s="5" t="s">
        <v>53</v>
      </c>
      <c r="I3" s="5" t="s">
        <v>3</v>
      </c>
      <c r="J3" s="16" t="s">
        <v>54</v>
      </c>
      <c r="K3" s="5" t="s">
        <v>55</v>
      </c>
      <c r="L3" s="5" t="s">
        <v>56</v>
      </c>
      <c r="M3" s="16" t="s">
        <v>51</v>
      </c>
      <c r="N3" s="5" t="s">
        <v>55</v>
      </c>
      <c r="O3" s="5" t="s">
        <v>49</v>
      </c>
      <c r="P3" s="5" t="s">
        <v>59</v>
      </c>
      <c r="Q3" s="9"/>
      <c r="R3" s="9"/>
    </row>
    <row r="4" spans="1:18" ht="12.75" customHeight="1" x14ac:dyDescent="0.25">
      <c r="A4" s="5"/>
      <c r="B4" s="5"/>
      <c r="C4" s="5" t="s">
        <v>28</v>
      </c>
      <c r="D4" s="5" t="s">
        <v>60</v>
      </c>
      <c r="E4" s="5" t="s">
        <v>29</v>
      </c>
      <c r="F4" s="5" t="s">
        <v>30</v>
      </c>
      <c r="G4" s="5" t="s">
        <v>92</v>
      </c>
      <c r="H4" s="5" t="s">
        <v>33</v>
      </c>
      <c r="I4" s="5" t="s">
        <v>32</v>
      </c>
      <c r="J4" s="16" t="s">
        <v>34</v>
      </c>
      <c r="K4" s="5" t="s">
        <v>31</v>
      </c>
      <c r="L4" s="5" t="s">
        <v>11</v>
      </c>
      <c r="M4" s="16" t="s">
        <v>12</v>
      </c>
      <c r="N4" s="5" t="s">
        <v>91</v>
      </c>
      <c r="O4" s="5" t="s">
        <v>57</v>
      </c>
      <c r="P4" s="5" t="s">
        <v>13</v>
      </c>
      <c r="Q4" s="9"/>
      <c r="R4" s="9"/>
    </row>
    <row r="5" spans="1:18" ht="12.75" customHeight="1" x14ac:dyDescent="0.25">
      <c r="A5" s="5"/>
      <c r="B5" s="5"/>
      <c r="C5" s="5"/>
      <c r="D5" s="5"/>
      <c r="E5" s="5"/>
      <c r="F5" s="5"/>
      <c r="G5" s="5" t="s">
        <v>2</v>
      </c>
      <c r="H5" s="5"/>
      <c r="I5" s="5" t="s">
        <v>4</v>
      </c>
      <c r="J5" s="16" t="s">
        <v>35</v>
      </c>
      <c r="K5" s="5"/>
      <c r="L5" s="5"/>
      <c r="M5" s="5"/>
      <c r="N5" s="5"/>
      <c r="O5" s="5" t="s">
        <v>58</v>
      </c>
      <c r="P5" s="5"/>
      <c r="Q5" s="7"/>
      <c r="R5" s="7"/>
    </row>
    <row r="6" spans="1:18" x14ac:dyDescent="0.25">
      <c r="A6" s="5"/>
      <c r="B6" s="5"/>
      <c r="C6" s="6" t="s">
        <v>102</v>
      </c>
      <c r="D6" s="5" t="s">
        <v>103</v>
      </c>
      <c r="E6" s="5"/>
      <c r="F6" s="5"/>
      <c r="G6" s="6" t="s">
        <v>102</v>
      </c>
      <c r="H6" s="22" t="s">
        <v>103</v>
      </c>
      <c r="I6" s="5"/>
      <c r="J6" s="5"/>
      <c r="K6" s="5"/>
      <c r="L6" s="5"/>
      <c r="M6" s="5"/>
      <c r="N6" s="5"/>
      <c r="O6" s="6" t="s">
        <v>102</v>
      </c>
      <c r="P6" s="5"/>
      <c r="Q6" s="7" t="s">
        <v>24</v>
      </c>
      <c r="R6" s="7" t="s">
        <v>26</v>
      </c>
    </row>
    <row r="7" spans="1:18" x14ac:dyDescent="0.25">
      <c r="A7" s="5"/>
      <c r="B7" s="5"/>
      <c r="C7" s="6" t="s">
        <v>154</v>
      </c>
      <c r="D7" s="5" t="s">
        <v>104</v>
      </c>
      <c r="E7" s="5"/>
      <c r="F7" s="5"/>
      <c r="G7" s="5"/>
      <c r="H7" s="22" t="s">
        <v>104</v>
      </c>
      <c r="I7" s="5"/>
      <c r="J7" s="5"/>
      <c r="K7" s="5"/>
      <c r="L7" s="5"/>
      <c r="M7" s="5"/>
      <c r="N7" s="5"/>
      <c r="O7" s="6" t="s">
        <v>154</v>
      </c>
      <c r="P7" s="5"/>
      <c r="Q7" s="7" t="s">
        <v>25</v>
      </c>
      <c r="R7" s="7" t="s">
        <v>27</v>
      </c>
    </row>
    <row r="8" spans="1:18" x14ac:dyDescent="0.25">
      <c r="A8" s="5"/>
      <c r="B8" s="5"/>
      <c r="C8" s="5"/>
      <c r="D8" s="5" t="s">
        <v>105</v>
      </c>
      <c r="E8" s="5"/>
      <c r="F8" s="5"/>
      <c r="G8" s="5"/>
      <c r="H8" s="22" t="s">
        <v>105</v>
      </c>
      <c r="I8" s="5"/>
      <c r="J8" s="5"/>
      <c r="K8" s="5"/>
      <c r="L8" s="5"/>
      <c r="M8" s="5"/>
      <c r="N8" s="5"/>
      <c r="O8" s="5"/>
      <c r="P8" s="5"/>
      <c r="Q8" s="7"/>
      <c r="R8" s="7"/>
    </row>
    <row r="9" spans="1:18" x14ac:dyDescent="0.25">
      <c r="A9" s="1">
        <v>1</v>
      </c>
      <c r="B9" s="18" t="s">
        <v>75</v>
      </c>
      <c r="C9" s="3"/>
      <c r="D9" s="3"/>
      <c r="E9" s="3"/>
      <c r="F9" s="3"/>
      <c r="G9" s="3"/>
      <c r="H9" s="3"/>
      <c r="I9" s="3"/>
      <c r="J9" s="3">
        <v>1625</v>
      </c>
      <c r="K9" s="3"/>
      <c r="L9" s="3"/>
      <c r="M9" s="3">
        <v>1200</v>
      </c>
      <c r="N9" s="3">
        <v>1654</v>
      </c>
      <c r="O9" s="3"/>
      <c r="P9" s="3">
        <v>1582</v>
      </c>
      <c r="Q9" s="7">
        <f>SUM(F9:P9)</f>
        <v>6061</v>
      </c>
      <c r="R9" s="7">
        <v>4</v>
      </c>
    </row>
    <row r="10" spans="1:18" x14ac:dyDescent="0.25">
      <c r="A10" s="1">
        <v>2</v>
      </c>
      <c r="B10" s="18" t="s">
        <v>46</v>
      </c>
      <c r="C10" s="3"/>
      <c r="D10" s="3"/>
      <c r="E10" s="3"/>
      <c r="F10" s="3"/>
      <c r="G10" s="3"/>
      <c r="H10" s="3"/>
      <c r="I10" s="3"/>
      <c r="J10" s="3">
        <v>1604</v>
      </c>
      <c r="K10" s="3">
        <v>953</v>
      </c>
      <c r="L10" s="3"/>
      <c r="M10" s="3">
        <v>679</v>
      </c>
      <c r="N10" s="3"/>
      <c r="O10" s="3"/>
      <c r="P10" s="3">
        <v>1407</v>
      </c>
      <c r="Q10" s="7">
        <f>SUM(F10:P10)</f>
        <v>4643</v>
      </c>
      <c r="R10" s="7">
        <v>4</v>
      </c>
    </row>
    <row r="11" spans="1:18" x14ac:dyDescent="0.25">
      <c r="A11" s="1">
        <v>3</v>
      </c>
      <c r="B11" s="18" t="s">
        <v>79</v>
      </c>
      <c r="C11" s="3"/>
      <c r="D11" s="3"/>
      <c r="E11" s="3"/>
      <c r="F11" s="3"/>
      <c r="G11" s="3"/>
      <c r="H11" s="3"/>
      <c r="I11" s="3"/>
      <c r="J11" s="3">
        <v>902</v>
      </c>
      <c r="K11" s="3">
        <v>858</v>
      </c>
      <c r="L11" s="3">
        <v>1373</v>
      </c>
      <c r="M11" s="3"/>
      <c r="N11" s="3">
        <v>540</v>
      </c>
      <c r="O11" s="3"/>
      <c r="P11" s="3">
        <v>944</v>
      </c>
      <c r="Q11" s="7">
        <f>SUM(C11:P11)</f>
        <v>4617</v>
      </c>
      <c r="R11" s="7">
        <v>5</v>
      </c>
    </row>
    <row r="12" spans="1:18" x14ac:dyDescent="0.25">
      <c r="A12" s="1">
        <v>4</v>
      </c>
      <c r="B12" s="5" t="s">
        <v>45</v>
      </c>
      <c r="C12" s="3"/>
      <c r="D12" s="3"/>
      <c r="E12" s="3"/>
      <c r="F12" s="3"/>
      <c r="G12" s="3"/>
      <c r="H12" s="3"/>
      <c r="I12" s="3"/>
      <c r="J12" s="3">
        <v>1200</v>
      </c>
      <c r="K12" s="3"/>
      <c r="L12" s="3"/>
      <c r="M12" s="3"/>
      <c r="N12" s="3">
        <v>1300</v>
      </c>
      <c r="O12" s="3"/>
      <c r="P12" s="3">
        <v>1350</v>
      </c>
      <c r="Q12" s="7">
        <f>SUM(F12:P12)</f>
        <v>3850</v>
      </c>
      <c r="R12" s="7">
        <v>3</v>
      </c>
    </row>
    <row r="13" spans="1:18" x14ac:dyDescent="0.25">
      <c r="A13" s="1">
        <v>5</v>
      </c>
      <c r="B13" s="19" t="s">
        <v>74</v>
      </c>
      <c r="C13" s="3"/>
      <c r="D13" s="3"/>
      <c r="E13" s="3"/>
      <c r="F13" s="3">
        <v>662</v>
      </c>
      <c r="G13" s="3"/>
      <c r="H13" s="3"/>
      <c r="I13" s="3"/>
      <c r="J13" s="3">
        <v>790</v>
      </c>
      <c r="K13" s="3"/>
      <c r="L13" s="3"/>
      <c r="M13" s="3">
        <v>1091</v>
      </c>
      <c r="N13" s="3"/>
      <c r="O13" s="3"/>
      <c r="P13" s="3">
        <v>1262</v>
      </c>
      <c r="Q13" s="7">
        <f>SUM(F13:P13)</f>
        <v>3805</v>
      </c>
      <c r="R13" s="7">
        <v>4</v>
      </c>
    </row>
    <row r="14" spans="1:18" x14ac:dyDescent="0.25">
      <c r="A14" s="1">
        <v>6</v>
      </c>
      <c r="B14" s="5" t="s">
        <v>146</v>
      </c>
      <c r="C14" s="3"/>
      <c r="D14" s="3"/>
      <c r="E14" s="3"/>
      <c r="F14" s="3"/>
      <c r="G14" s="3"/>
      <c r="H14" s="3"/>
      <c r="I14" s="3">
        <v>1800</v>
      </c>
      <c r="J14" s="3"/>
      <c r="K14" s="3"/>
      <c r="L14" s="3"/>
      <c r="M14" s="3"/>
      <c r="N14" s="3"/>
      <c r="O14" s="3"/>
      <c r="P14" s="3"/>
      <c r="Q14" s="7">
        <f>SUM(I14:P14)</f>
        <v>1800</v>
      </c>
      <c r="R14" s="7">
        <v>1</v>
      </c>
    </row>
    <row r="15" spans="1:18" x14ac:dyDescent="0.25">
      <c r="A15" s="1">
        <v>7</v>
      </c>
      <c r="B15" s="5" t="s">
        <v>101</v>
      </c>
      <c r="C15" s="3"/>
      <c r="D15" s="3"/>
      <c r="E15" s="3">
        <v>869</v>
      </c>
      <c r="F15" s="3"/>
      <c r="G15" s="3"/>
      <c r="H15" s="3"/>
      <c r="I15" s="3">
        <v>602</v>
      </c>
      <c r="J15" s="3"/>
      <c r="K15" s="3"/>
      <c r="L15" s="3"/>
      <c r="M15" s="3"/>
      <c r="N15" s="3"/>
      <c r="O15" s="3"/>
      <c r="P15" s="3"/>
      <c r="Q15" s="7">
        <f>SUM(E15:P15)</f>
        <v>1471</v>
      </c>
      <c r="R15" s="7">
        <v>2</v>
      </c>
    </row>
    <row r="16" spans="1:18" x14ac:dyDescent="0.25">
      <c r="A16" s="1">
        <v>8</v>
      </c>
      <c r="B16" s="5" t="s">
        <v>147</v>
      </c>
      <c r="C16" s="3"/>
      <c r="D16" s="3"/>
      <c r="E16" s="3"/>
      <c r="F16" s="3"/>
      <c r="G16" s="3"/>
      <c r="H16" s="3"/>
      <c r="I16" s="3">
        <v>1357</v>
      </c>
      <c r="J16" s="3"/>
      <c r="K16" s="3"/>
      <c r="L16" s="3"/>
      <c r="M16" s="3"/>
      <c r="N16" s="3"/>
      <c r="O16" s="3"/>
      <c r="P16" s="3"/>
      <c r="Q16" s="7">
        <f>SUM(I16:P16)</f>
        <v>1357</v>
      </c>
      <c r="R16" s="7">
        <v>1</v>
      </c>
    </row>
    <row r="17" spans="1:18" x14ac:dyDescent="0.25">
      <c r="A17" s="1">
        <v>9</v>
      </c>
      <c r="B17" s="5" t="s">
        <v>148</v>
      </c>
      <c r="C17" s="3"/>
      <c r="D17" s="3"/>
      <c r="E17" s="3"/>
      <c r="F17" s="3"/>
      <c r="G17" s="3"/>
      <c r="H17" s="3"/>
      <c r="I17" s="3">
        <v>1306</v>
      </c>
      <c r="J17" s="3"/>
      <c r="K17" s="3"/>
      <c r="L17" s="3"/>
      <c r="M17" s="3"/>
      <c r="N17" s="3"/>
      <c r="O17" s="3"/>
      <c r="P17" s="3"/>
      <c r="Q17" s="7">
        <f>SUM(I17:P17)</f>
        <v>1306</v>
      </c>
      <c r="R17" s="7">
        <v>1</v>
      </c>
    </row>
    <row r="18" spans="1:18" x14ac:dyDescent="0.25">
      <c r="A18" s="1">
        <v>10</v>
      </c>
      <c r="B18" s="5" t="s">
        <v>149</v>
      </c>
      <c r="C18" s="3"/>
      <c r="D18" s="3"/>
      <c r="E18" s="3"/>
      <c r="F18" s="3"/>
      <c r="G18" s="3"/>
      <c r="H18" s="3"/>
      <c r="I18" s="3">
        <v>1257</v>
      </c>
      <c r="J18" s="3"/>
      <c r="K18" s="3"/>
      <c r="L18" s="3"/>
      <c r="M18" s="3"/>
      <c r="N18" s="3"/>
      <c r="O18" s="3"/>
      <c r="P18" s="3"/>
      <c r="Q18" s="7">
        <f>SUM(I18:P18)</f>
        <v>1257</v>
      </c>
      <c r="R18" s="7">
        <v>1</v>
      </c>
    </row>
    <row r="19" spans="1:18" x14ac:dyDescent="0.25">
      <c r="A19" s="1">
        <v>11</v>
      </c>
      <c r="B19" s="5" t="s">
        <v>76</v>
      </c>
      <c r="C19" s="3"/>
      <c r="D19" s="3"/>
      <c r="E19" s="3"/>
      <c r="F19" s="3">
        <v>737</v>
      </c>
      <c r="G19" s="3"/>
      <c r="H19" s="3"/>
      <c r="I19" s="3"/>
      <c r="J19" s="3"/>
      <c r="K19" s="3"/>
      <c r="L19" s="3"/>
      <c r="M19" s="3">
        <v>427</v>
      </c>
      <c r="N19" s="3"/>
      <c r="O19" s="3"/>
      <c r="P19" s="3"/>
      <c r="Q19" s="7">
        <f>SUM(D19:P19)</f>
        <v>1164</v>
      </c>
      <c r="R19" s="7">
        <v>2</v>
      </c>
    </row>
    <row r="20" spans="1:18" x14ac:dyDescent="0.25">
      <c r="A20" s="1">
        <v>12</v>
      </c>
      <c r="B20" s="5" t="s">
        <v>126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>
        <v>1125</v>
      </c>
      <c r="Q20" s="7">
        <f>SUM(P20)</f>
        <v>1125</v>
      </c>
      <c r="R20" s="7">
        <v>1</v>
      </c>
    </row>
    <row r="21" spans="1:18" x14ac:dyDescent="0.25">
      <c r="A21" s="1">
        <v>13</v>
      </c>
      <c r="B21" s="5" t="s">
        <v>78</v>
      </c>
      <c r="C21" s="3"/>
      <c r="D21" s="3"/>
      <c r="E21" s="3"/>
      <c r="F21" s="3"/>
      <c r="G21" s="3"/>
      <c r="H21" s="3"/>
      <c r="I21" s="3"/>
      <c r="J21" s="3">
        <v>1077</v>
      </c>
      <c r="K21" s="3"/>
      <c r="L21" s="3"/>
      <c r="M21" s="3"/>
      <c r="N21" s="3"/>
      <c r="O21" s="3"/>
      <c r="P21" s="3"/>
      <c r="Q21" s="7">
        <f>SUM(C21:P21)</f>
        <v>1077</v>
      </c>
      <c r="R21" s="7">
        <v>1</v>
      </c>
    </row>
    <row r="22" spans="1:18" x14ac:dyDescent="0.25">
      <c r="A22" s="1">
        <v>14</v>
      </c>
      <c r="B22" s="5" t="s">
        <v>140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>
        <v>869</v>
      </c>
      <c r="Q22" s="7">
        <v>869</v>
      </c>
      <c r="R22" s="7">
        <v>1</v>
      </c>
    </row>
    <row r="23" spans="1:18" x14ac:dyDescent="0.25">
      <c r="A23" s="1">
        <v>15</v>
      </c>
      <c r="B23" s="5" t="s">
        <v>150</v>
      </c>
      <c r="C23" s="3"/>
      <c r="D23" s="3"/>
      <c r="E23" s="3"/>
      <c r="F23" s="3"/>
      <c r="G23" s="3"/>
      <c r="H23" s="3"/>
      <c r="I23" s="3">
        <v>742</v>
      </c>
      <c r="J23" s="3"/>
      <c r="K23" s="3"/>
      <c r="L23" s="3"/>
      <c r="M23" s="3"/>
      <c r="N23" s="3"/>
      <c r="O23" s="3"/>
      <c r="P23" s="3"/>
      <c r="Q23" s="7">
        <f>SUM(I23:P23)</f>
        <v>742</v>
      </c>
      <c r="R23" s="7">
        <v>1</v>
      </c>
    </row>
    <row r="24" spans="1:18" x14ac:dyDescent="0.25">
      <c r="A24" s="1">
        <v>16</v>
      </c>
      <c r="B24" s="5" t="s">
        <v>77</v>
      </c>
      <c r="C24" s="3"/>
      <c r="D24" s="3"/>
      <c r="E24" s="3"/>
      <c r="F24" s="3">
        <v>734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7">
        <f>SUM(F24:P24)</f>
        <v>734</v>
      </c>
      <c r="R24" s="7">
        <v>1</v>
      </c>
    </row>
    <row r="25" spans="1:18" x14ac:dyDescent="0.25">
      <c r="A25" s="1">
        <v>17</v>
      </c>
      <c r="B25" s="5" t="s">
        <v>37</v>
      </c>
      <c r="C25" s="3"/>
      <c r="D25" s="3"/>
      <c r="E25" s="3"/>
      <c r="F25" s="3"/>
      <c r="G25" s="3"/>
      <c r="H25" s="3"/>
      <c r="I25" s="3"/>
      <c r="J25" s="3"/>
      <c r="K25" s="3">
        <v>710</v>
      </c>
      <c r="L25" s="3"/>
      <c r="M25" s="3"/>
      <c r="N25" s="3"/>
      <c r="O25" s="3"/>
      <c r="P25" s="3"/>
      <c r="Q25" s="7">
        <f>SUM(D25:P25)</f>
        <v>710</v>
      </c>
      <c r="R25" s="7">
        <v>1</v>
      </c>
    </row>
    <row r="26" spans="1:18" x14ac:dyDescent="0.25">
      <c r="A26" s="1">
        <v>18</v>
      </c>
      <c r="B26" s="5" t="s">
        <v>139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>
        <v>584</v>
      </c>
      <c r="Q26" s="7">
        <v>584</v>
      </c>
      <c r="R26" s="7">
        <v>1</v>
      </c>
    </row>
    <row r="27" spans="1:18" x14ac:dyDescent="0.25">
      <c r="A27" s="1">
        <v>19</v>
      </c>
      <c r="B27" s="5" t="s">
        <v>151</v>
      </c>
      <c r="C27" s="3"/>
      <c r="D27" s="3"/>
      <c r="E27" s="3"/>
      <c r="F27" s="3"/>
      <c r="G27" s="3"/>
      <c r="H27" s="3"/>
      <c r="I27" s="3">
        <v>561</v>
      </c>
      <c r="J27" s="3"/>
      <c r="K27" s="3"/>
      <c r="L27" s="3"/>
      <c r="M27" s="3"/>
      <c r="N27" s="3"/>
      <c r="O27" s="3"/>
      <c r="P27" s="3"/>
      <c r="Q27" s="7">
        <f>SUM(I27:P27)</f>
        <v>561</v>
      </c>
      <c r="R27" s="7">
        <v>1</v>
      </c>
    </row>
    <row r="28" spans="1:18" x14ac:dyDescent="0.25">
      <c r="A28" s="1">
        <v>20</v>
      </c>
      <c r="B28" s="5" t="s">
        <v>15</v>
      </c>
      <c r="C28" s="3"/>
      <c r="D28" s="3"/>
      <c r="E28" s="3"/>
      <c r="F28" s="3">
        <v>312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7">
        <f>SUM(F28:O28)</f>
        <v>312</v>
      </c>
      <c r="R28" s="7">
        <v>1</v>
      </c>
    </row>
    <row r="29" spans="1:18" x14ac:dyDescent="0.25">
      <c r="A29" s="1">
        <v>21</v>
      </c>
      <c r="B29" s="5" t="s">
        <v>152</v>
      </c>
      <c r="C29" s="3"/>
      <c r="D29" s="3"/>
      <c r="E29" s="3"/>
      <c r="F29" s="3"/>
      <c r="G29" s="3"/>
      <c r="H29" s="3"/>
      <c r="I29" s="3">
        <v>146</v>
      </c>
      <c r="J29" s="3"/>
      <c r="K29" s="3"/>
      <c r="L29" s="3"/>
      <c r="M29" s="3"/>
      <c r="N29" s="3"/>
      <c r="O29" s="3"/>
      <c r="P29" s="3"/>
      <c r="Q29" s="7">
        <f>SUM(I29:P29)</f>
        <v>146</v>
      </c>
      <c r="R29" s="7">
        <v>1</v>
      </c>
    </row>
    <row r="30" spans="1:18" x14ac:dyDescent="0.25">
      <c r="A30" s="5"/>
      <c r="B30" s="5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7"/>
      <c r="R30" s="7"/>
    </row>
    <row r="31" spans="1:18" x14ac:dyDescent="0.25">
      <c r="A31" s="5"/>
      <c r="B31" s="5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7"/>
      <c r="R31" s="7"/>
    </row>
    <row r="33" spans="1:16" x14ac:dyDescent="0.25">
      <c r="A33" s="11" t="s">
        <v>19</v>
      </c>
      <c r="B33" s="12" t="s">
        <v>23</v>
      </c>
      <c r="C33" s="11"/>
      <c r="D33" s="11"/>
      <c r="E33" s="2"/>
      <c r="F33" s="2"/>
      <c r="G33" s="2"/>
      <c r="H33" s="2"/>
      <c r="I33" s="2"/>
      <c r="J33" s="2"/>
      <c r="K33" s="2"/>
    </row>
    <row r="34" spans="1:16" x14ac:dyDescent="0.25">
      <c r="A34" s="12" t="s">
        <v>19</v>
      </c>
      <c r="B34" s="12" t="s">
        <v>153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16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6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</sheetData>
  <sortState ref="B9:R30">
    <sortCondition descending="1" ref="Q9:Q30"/>
  </sortState>
  <pageMargins left="0" right="0" top="0" bottom="0" header="0" footer="0"/>
  <pageSetup paperSize="9" orientation="landscape" horizontalDpi="0" verticalDpi="0" r:id="rId1"/>
  <ignoredErrors>
    <ignoredError sqref="Q11:Q28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35"/>
  <sheetViews>
    <sheetView workbookViewId="0">
      <selection activeCell="O6" sqref="O6:O7"/>
    </sheetView>
  </sheetViews>
  <sheetFormatPr defaultColWidth="12.42578125" defaultRowHeight="15.75" x14ac:dyDescent="0.25"/>
  <cols>
    <col min="1" max="1" width="2.85546875" style="4" customWidth="1"/>
    <col min="2" max="2" width="14" style="4" customWidth="1"/>
    <col min="3" max="16" width="8" style="4" customWidth="1"/>
    <col min="17" max="18" width="8" style="10" customWidth="1"/>
    <col min="19" max="21" width="11.7109375" style="4" customWidth="1"/>
    <col min="22" max="16384" width="12.42578125" style="4"/>
  </cols>
  <sheetData>
    <row r="1" spans="1:18" x14ac:dyDescent="0.25">
      <c r="D1" s="13" t="s">
        <v>87</v>
      </c>
      <c r="E1" s="14"/>
      <c r="F1" s="13"/>
      <c r="G1" s="13"/>
      <c r="H1" s="14"/>
    </row>
    <row r="2" spans="1:18" x14ac:dyDescent="0.25">
      <c r="A2" s="5"/>
      <c r="B2" s="7" t="s">
        <v>0</v>
      </c>
      <c r="C2" s="15">
        <v>43205</v>
      </c>
      <c r="D2" s="15">
        <v>43215</v>
      </c>
      <c r="E2" s="15">
        <v>43226</v>
      </c>
      <c r="F2" s="15">
        <v>43240</v>
      </c>
      <c r="G2" s="15">
        <v>43247</v>
      </c>
      <c r="H2" s="15">
        <v>43254</v>
      </c>
      <c r="I2" s="15">
        <v>43254</v>
      </c>
      <c r="J2" s="15" t="s">
        <v>21</v>
      </c>
      <c r="K2" s="15">
        <v>43289</v>
      </c>
      <c r="L2" s="15">
        <v>43303</v>
      </c>
      <c r="M2" s="15" t="s">
        <v>20</v>
      </c>
      <c r="N2" s="15">
        <v>43366</v>
      </c>
      <c r="O2" s="15">
        <v>43401</v>
      </c>
      <c r="P2" s="15" t="s">
        <v>22</v>
      </c>
      <c r="Q2" s="8"/>
      <c r="R2" s="9"/>
    </row>
    <row r="3" spans="1:18" ht="12.75" customHeight="1" x14ac:dyDescent="0.25">
      <c r="A3" s="5"/>
      <c r="B3" s="7" t="s">
        <v>88</v>
      </c>
      <c r="C3" s="5" t="s">
        <v>49</v>
      </c>
      <c r="D3" s="5" t="s">
        <v>1</v>
      </c>
      <c r="E3" s="5" t="s">
        <v>50</v>
      </c>
      <c r="F3" s="5" t="s">
        <v>51</v>
      </c>
      <c r="G3" s="5" t="s">
        <v>52</v>
      </c>
      <c r="H3" s="5" t="s">
        <v>53</v>
      </c>
      <c r="I3" s="5" t="s">
        <v>3</v>
      </c>
      <c r="J3" s="16" t="s">
        <v>54</v>
      </c>
      <c r="K3" s="5" t="s">
        <v>55</v>
      </c>
      <c r="L3" s="5" t="s">
        <v>56</v>
      </c>
      <c r="M3" s="16" t="s">
        <v>51</v>
      </c>
      <c r="N3" s="5" t="s">
        <v>55</v>
      </c>
      <c r="O3" s="5" t="s">
        <v>49</v>
      </c>
      <c r="P3" s="5" t="s">
        <v>59</v>
      </c>
      <c r="Q3" s="9"/>
      <c r="R3" s="9"/>
    </row>
    <row r="4" spans="1:18" ht="12.75" customHeight="1" x14ac:dyDescent="0.25">
      <c r="A4" s="5"/>
      <c r="B4" s="5"/>
      <c r="C4" s="5" t="s">
        <v>28</v>
      </c>
      <c r="D4" s="5" t="s">
        <v>60</v>
      </c>
      <c r="E4" s="5" t="s">
        <v>29</v>
      </c>
      <c r="F4" s="5" t="s">
        <v>30</v>
      </c>
      <c r="G4" s="5" t="s">
        <v>92</v>
      </c>
      <c r="H4" s="5" t="s">
        <v>33</v>
      </c>
      <c r="I4" s="5" t="s">
        <v>32</v>
      </c>
      <c r="J4" s="16" t="s">
        <v>34</v>
      </c>
      <c r="K4" s="5" t="s">
        <v>31</v>
      </c>
      <c r="L4" s="5" t="s">
        <v>11</v>
      </c>
      <c r="M4" s="16" t="s">
        <v>12</v>
      </c>
      <c r="N4" s="5" t="s">
        <v>91</v>
      </c>
      <c r="O4" s="5" t="s">
        <v>57</v>
      </c>
      <c r="P4" s="5" t="s">
        <v>13</v>
      </c>
      <c r="Q4" s="9"/>
      <c r="R4" s="9"/>
    </row>
    <row r="5" spans="1:18" ht="12.75" customHeight="1" x14ac:dyDescent="0.25">
      <c r="A5" s="5"/>
      <c r="B5" s="5"/>
      <c r="C5" s="5"/>
      <c r="D5" s="5"/>
      <c r="E5" s="5"/>
      <c r="F5" s="5"/>
      <c r="G5" s="5" t="s">
        <v>2</v>
      </c>
      <c r="H5" s="5"/>
      <c r="I5" s="5" t="s">
        <v>4</v>
      </c>
      <c r="J5" s="16" t="s">
        <v>35</v>
      </c>
      <c r="K5" s="5"/>
      <c r="L5" s="5"/>
      <c r="M5" s="5"/>
      <c r="N5" s="5"/>
      <c r="O5" s="5" t="s">
        <v>58</v>
      </c>
      <c r="P5" s="5"/>
      <c r="Q5" s="7"/>
      <c r="R5" s="7"/>
    </row>
    <row r="6" spans="1:18" x14ac:dyDescent="0.25">
      <c r="A6" s="5"/>
      <c r="B6" s="5"/>
      <c r="C6" s="6" t="s">
        <v>102</v>
      </c>
      <c r="D6" s="22" t="s">
        <v>103</v>
      </c>
      <c r="E6" s="22" t="s">
        <v>103</v>
      </c>
      <c r="F6" s="5"/>
      <c r="G6" s="6" t="s">
        <v>102</v>
      </c>
      <c r="H6" s="5"/>
      <c r="I6" s="22" t="s">
        <v>103</v>
      </c>
      <c r="J6" s="5"/>
      <c r="K6" s="5"/>
      <c r="L6" s="5"/>
      <c r="M6" s="5"/>
      <c r="N6" s="5"/>
      <c r="O6" s="6" t="s">
        <v>102</v>
      </c>
      <c r="P6" s="5"/>
      <c r="Q6" s="7" t="s">
        <v>24</v>
      </c>
      <c r="R6" s="7" t="s">
        <v>26</v>
      </c>
    </row>
    <row r="7" spans="1:18" x14ac:dyDescent="0.25">
      <c r="A7" s="5"/>
      <c r="B7" s="5"/>
      <c r="C7" s="6" t="s">
        <v>154</v>
      </c>
      <c r="D7" s="22" t="s">
        <v>104</v>
      </c>
      <c r="E7" s="22" t="s">
        <v>104</v>
      </c>
      <c r="F7" s="5"/>
      <c r="G7" s="5"/>
      <c r="H7" s="5"/>
      <c r="I7" s="22" t="s">
        <v>104</v>
      </c>
      <c r="J7" s="5"/>
      <c r="K7" s="5"/>
      <c r="L7" s="5"/>
      <c r="M7" s="5"/>
      <c r="N7" s="5"/>
      <c r="O7" s="6" t="s">
        <v>154</v>
      </c>
      <c r="P7" s="5"/>
      <c r="Q7" s="7" t="s">
        <v>25</v>
      </c>
      <c r="R7" s="7" t="s">
        <v>27</v>
      </c>
    </row>
    <row r="8" spans="1:18" x14ac:dyDescent="0.25">
      <c r="A8" s="5"/>
      <c r="B8" s="5"/>
      <c r="C8" s="5"/>
      <c r="D8" s="22" t="s">
        <v>105</v>
      </c>
      <c r="E8" s="22" t="s">
        <v>105</v>
      </c>
      <c r="F8" s="5"/>
      <c r="G8" s="5"/>
      <c r="H8" s="5"/>
      <c r="I8" s="22" t="s">
        <v>105</v>
      </c>
      <c r="J8" s="5"/>
      <c r="K8" s="5"/>
      <c r="L8" s="5"/>
      <c r="M8" s="5"/>
      <c r="N8" s="5"/>
      <c r="O8" s="5"/>
      <c r="P8" s="5"/>
      <c r="Q8" s="7"/>
      <c r="R8" s="7"/>
    </row>
    <row r="9" spans="1:18" x14ac:dyDescent="0.25">
      <c r="A9" s="1">
        <v>1</v>
      </c>
      <c r="B9" s="18" t="s">
        <v>66</v>
      </c>
      <c r="C9" s="3"/>
      <c r="D9" s="3"/>
      <c r="E9" s="3"/>
      <c r="F9" s="3">
        <v>900</v>
      </c>
      <c r="G9" s="3"/>
      <c r="H9" s="3">
        <v>707</v>
      </c>
      <c r="I9" s="3"/>
      <c r="J9" s="3"/>
      <c r="K9" s="3">
        <v>628</v>
      </c>
      <c r="L9" s="3"/>
      <c r="M9" s="3">
        <v>525</v>
      </c>
      <c r="N9" s="3">
        <v>179</v>
      </c>
      <c r="O9" s="3"/>
      <c r="P9" s="3">
        <v>1497</v>
      </c>
      <c r="Q9" s="7">
        <f t="shared" ref="Q9:Q17" si="0">SUM(F9:P9)</f>
        <v>4436</v>
      </c>
      <c r="R9" s="7">
        <v>6</v>
      </c>
    </row>
    <row r="10" spans="1:18" x14ac:dyDescent="0.25">
      <c r="A10" s="1">
        <v>2</v>
      </c>
      <c r="B10" s="18" t="s">
        <v>37</v>
      </c>
      <c r="C10" s="3"/>
      <c r="D10" s="3"/>
      <c r="E10" s="3"/>
      <c r="F10" s="3"/>
      <c r="G10" s="3"/>
      <c r="H10" s="3"/>
      <c r="I10" s="3"/>
      <c r="J10" s="3">
        <v>777</v>
      </c>
      <c r="K10" s="3">
        <v>642</v>
      </c>
      <c r="L10" s="3">
        <v>900</v>
      </c>
      <c r="M10" s="3">
        <v>900</v>
      </c>
      <c r="N10" s="3"/>
      <c r="O10" s="3"/>
      <c r="P10" s="3"/>
      <c r="Q10" s="7">
        <f t="shared" si="0"/>
        <v>3219</v>
      </c>
      <c r="R10" s="7">
        <v>4</v>
      </c>
    </row>
    <row r="11" spans="1:18" x14ac:dyDescent="0.25">
      <c r="A11" s="1">
        <v>3</v>
      </c>
      <c r="B11" s="18" t="s">
        <v>74</v>
      </c>
      <c r="C11" s="3"/>
      <c r="D11" s="3"/>
      <c r="E11" s="3"/>
      <c r="F11" s="3"/>
      <c r="G11" s="3"/>
      <c r="H11" s="3"/>
      <c r="I11" s="3"/>
      <c r="J11" s="3">
        <v>1004</v>
      </c>
      <c r="K11" s="3"/>
      <c r="L11" s="3">
        <v>1236</v>
      </c>
      <c r="M11" s="3"/>
      <c r="N11" s="3"/>
      <c r="O11" s="3"/>
      <c r="P11" s="3">
        <v>832</v>
      </c>
      <c r="Q11" s="7">
        <f t="shared" si="0"/>
        <v>3072</v>
      </c>
      <c r="R11" s="7">
        <v>3</v>
      </c>
    </row>
    <row r="12" spans="1:18" x14ac:dyDescent="0.25">
      <c r="A12" s="1">
        <v>4</v>
      </c>
      <c r="B12" s="5" t="s">
        <v>46</v>
      </c>
      <c r="C12" s="3"/>
      <c r="D12" s="3"/>
      <c r="E12" s="3"/>
      <c r="F12" s="3"/>
      <c r="G12" s="3"/>
      <c r="H12" s="3"/>
      <c r="I12" s="3"/>
      <c r="J12" s="3">
        <v>984</v>
      </c>
      <c r="K12" s="3">
        <v>124</v>
      </c>
      <c r="L12" s="3"/>
      <c r="M12" s="3"/>
      <c r="N12" s="3"/>
      <c r="O12" s="3"/>
      <c r="P12" s="3">
        <v>692</v>
      </c>
      <c r="Q12" s="7">
        <f t="shared" si="0"/>
        <v>1800</v>
      </c>
      <c r="R12" s="7">
        <v>3</v>
      </c>
    </row>
    <row r="13" spans="1:18" x14ac:dyDescent="0.25">
      <c r="A13" s="1">
        <v>5</v>
      </c>
      <c r="B13" s="5" t="s">
        <v>18</v>
      </c>
      <c r="C13" s="3"/>
      <c r="D13" s="3"/>
      <c r="E13" s="3"/>
      <c r="F13" s="3">
        <v>223</v>
      </c>
      <c r="G13" s="3"/>
      <c r="H13" s="3"/>
      <c r="I13" s="3"/>
      <c r="J13" s="3"/>
      <c r="K13" s="3">
        <v>171</v>
      </c>
      <c r="L13" s="3"/>
      <c r="M13" s="3">
        <v>717</v>
      </c>
      <c r="N13" s="3"/>
      <c r="O13" s="3"/>
      <c r="P13" s="3"/>
      <c r="Q13" s="7">
        <f t="shared" si="0"/>
        <v>1111</v>
      </c>
      <c r="R13" s="7">
        <v>3</v>
      </c>
    </row>
    <row r="14" spans="1:18" x14ac:dyDescent="0.25">
      <c r="A14" s="1">
        <v>6</v>
      </c>
      <c r="B14" s="5" t="s">
        <v>89</v>
      </c>
      <c r="C14" s="3"/>
      <c r="D14" s="3"/>
      <c r="E14" s="3"/>
      <c r="F14" s="3">
        <v>30</v>
      </c>
      <c r="G14" s="3"/>
      <c r="H14" s="3">
        <v>630</v>
      </c>
      <c r="I14" s="3"/>
      <c r="J14" s="3"/>
      <c r="K14" s="3">
        <v>314</v>
      </c>
      <c r="L14" s="3"/>
      <c r="M14" s="3"/>
      <c r="N14" s="3"/>
      <c r="O14" s="3"/>
      <c r="P14" s="3"/>
      <c r="Q14" s="7">
        <f t="shared" si="0"/>
        <v>974</v>
      </c>
      <c r="R14" s="7">
        <v>3</v>
      </c>
    </row>
    <row r="15" spans="1:18" x14ac:dyDescent="0.25">
      <c r="A15" s="1">
        <v>7</v>
      </c>
      <c r="B15" s="5" t="s">
        <v>79</v>
      </c>
      <c r="C15" s="3"/>
      <c r="D15" s="3"/>
      <c r="E15" s="3"/>
      <c r="F15" s="3"/>
      <c r="G15" s="3"/>
      <c r="H15" s="3"/>
      <c r="I15" s="3"/>
      <c r="J15" s="3">
        <v>839</v>
      </c>
      <c r="K15" s="3"/>
      <c r="L15" s="3"/>
      <c r="M15" s="3"/>
      <c r="N15" s="3"/>
      <c r="O15" s="3"/>
      <c r="P15" s="3"/>
      <c r="Q15" s="7">
        <f t="shared" si="0"/>
        <v>839</v>
      </c>
      <c r="R15" s="7">
        <v>1</v>
      </c>
    </row>
    <row r="16" spans="1:18" x14ac:dyDescent="0.25">
      <c r="A16" s="1">
        <v>8</v>
      </c>
      <c r="B16" s="5" t="s">
        <v>90</v>
      </c>
      <c r="C16" s="3"/>
      <c r="D16" s="3"/>
      <c r="E16" s="3"/>
      <c r="F16" s="3"/>
      <c r="G16" s="3"/>
      <c r="H16" s="3"/>
      <c r="I16" s="3"/>
      <c r="J16" s="3">
        <v>662</v>
      </c>
      <c r="K16" s="3"/>
      <c r="L16" s="3"/>
      <c r="M16" s="3"/>
      <c r="N16" s="3"/>
      <c r="O16" s="3"/>
      <c r="P16" s="3"/>
      <c r="Q16" s="7">
        <f t="shared" si="0"/>
        <v>662</v>
      </c>
      <c r="R16" s="7">
        <v>1</v>
      </c>
    </row>
    <row r="17" spans="1:18" x14ac:dyDescent="0.25">
      <c r="A17" s="1">
        <v>9</v>
      </c>
      <c r="B17" s="5" t="s">
        <v>75</v>
      </c>
      <c r="C17" s="3"/>
      <c r="D17" s="3"/>
      <c r="E17" s="3"/>
      <c r="F17" s="3"/>
      <c r="G17" s="3"/>
      <c r="H17" s="3"/>
      <c r="I17" s="3"/>
      <c r="J17" s="3">
        <v>147</v>
      </c>
      <c r="K17" s="3"/>
      <c r="L17" s="3"/>
      <c r="M17" s="3"/>
      <c r="N17" s="3"/>
      <c r="O17" s="3"/>
      <c r="P17" s="3"/>
      <c r="Q17" s="7">
        <f t="shared" si="0"/>
        <v>147</v>
      </c>
      <c r="R17" s="7">
        <v>1</v>
      </c>
    </row>
    <row r="18" spans="1:18" x14ac:dyDescent="0.25">
      <c r="A18" s="1"/>
      <c r="B18" s="5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7"/>
      <c r="R18" s="7"/>
    </row>
    <row r="19" spans="1:18" x14ac:dyDescent="0.25">
      <c r="A19" s="1"/>
      <c r="B19" s="5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7"/>
      <c r="R19" s="7"/>
    </row>
    <row r="20" spans="1:18" x14ac:dyDescent="0.25">
      <c r="A20" s="1"/>
      <c r="B20" s="5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7"/>
      <c r="R20" s="7"/>
    </row>
    <row r="21" spans="1:18" x14ac:dyDescent="0.25">
      <c r="A21" s="1"/>
      <c r="B21" s="5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7"/>
      <c r="R21" s="7"/>
    </row>
    <row r="22" spans="1:18" x14ac:dyDescent="0.25">
      <c r="A22" s="1"/>
      <c r="B22" s="5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7"/>
      <c r="R22" s="7"/>
    </row>
    <row r="23" spans="1:18" x14ac:dyDescent="0.25">
      <c r="A23" s="1"/>
      <c r="B23" s="5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7"/>
      <c r="R23" s="7"/>
    </row>
    <row r="24" spans="1:18" x14ac:dyDescent="0.25">
      <c r="A24" s="1"/>
      <c r="B24" s="5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7"/>
      <c r="R24" s="7"/>
    </row>
    <row r="25" spans="1:18" x14ac:dyDescent="0.25">
      <c r="A25" s="1"/>
      <c r="B25" s="5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7"/>
      <c r="R25" s="7"/>
    </row>
    <row r="26" spans="1:18" x14ac:dyDescent="0.25">
      <c r="A26" s="1"/>
      <c r="B26" s="5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7"/>
      <c r="R26" s="7"/>
    </row>
    <row r="27" spans="1:18" x14ac:dyDescent="0.25">
      <c r="A27" s="1"/>
      <c r="B27" s="5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7"/>
      <c r="R27" s="7"/>
    </row>
    <row r="28" spans="1:18" x14ac:dyDescent="0.25">
      <c r="A28" s="1"/>
      <c r="B28" s="5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7"/>
      <c r="R28" s="7"/>
    </row>
    <row r="29" spans="1:18" x14ac:dyDescent="0.25">
      <c r="A29" s="1"/>
      <c r="B29" s="5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7"/>
      <c r="R29" s="7"/>
    </row>
    <row r="30" spans="1:18" x14ac:dyDescent="0.25">
      <c r="A30" s="5"/>
      <c r="B30" s="5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7"/>
      <c r="R30" s="7"/>
    </row>
    <row r="31" spans="1:18" x14ac:dyDescent="0.25">
      <c r="A31" s="5"/>
      <c r="B31" s="5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7"/>
      <c r="R31" s="7"/>
    </row>
    <row r="33" spans="1:16" x14ac:dyDescent="0.25">
      <c r="A33" s="11" t="s">
        <v>19</v>
      </c>
      <c r="B33" s="12" t="s">
        <v>23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</row>
    <row r="34" spans="1:16" x14ac:dyDescent="0.25">
      <c r="A34" s="12" t="s">
        <v>19</v>
      </c>
      <c r="B34" s="12" t="s">
        <v>84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16" x14ac:dyDescent="0.25">
      <c r="A35" s="2"/>
      <c r="B35" s="2"/>
      <c r="C35" s="2"/>
      <c r="D35" s="2"/>
      <c r="E35" s="2"/>
      <c r="F35" s="2"/>
      <c r="G35" s="2"/>
      <c r="H35" s="2"/>
    </row>
  </sheetData>
  <sortState ref="B9:R17">
    <sortCondition descending="1" ref="Q9:Q17"/>
  </sortState>
  <pageMargins left="0" right="0" top="0" bottom="0" header="0" footer="0"/>
  <pageSetup paperSize="9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35"/>
  <sheetViews>
    <sheetView workbookViewId="0">
      <selection activeCell="W15" sqref="W15"/>
    </sheetView>
  </sheetViews>
  <sheetFormatPr defaultColWidth="12.42578125" defaultRowHeight="15.75" x14ac:dyDescent="0.25"/>
  <cols>
    <col min="1" max="1" width="2.85546875" style="4" customWidth="1"/>
    <col min="2" max="2" width="14" style="4" customWidth="1"/>
    <col min="3" max="16" width="8" style="4" customWidth="1"/>
    <col min="17" max="18" width="8" style="10" customWidth="1"/>
    <col min="19" max="21" width="11.7109375" style="4" customWidth="1"/>
    <col min="22" max="16384" width="12.42578125" style="4"/>
  </cols>
  <sheetData>
    <row r="1" spans="1:18" x14ac:dyDescent="0.25">
      <c r="D1" s="13" t="s">
        <v>87</v>
      </c>
      <c r="E1" s="14"/>
      <c r="F1" s="13"/>
      <c r="G1" s="13"/>
      <c r="H1" s="14"/>
      <c r="I1" s="14"/>
      <c r="J1" s="14"/>
    </row>
    <row r="2" spans="1:18" x14ac:dyDescent="0.25">
      <c r="A2" s="5"/>
      <c r="B2" s="7" t="s">
        <v>160</v>
      </c>
      <c r="C2" s="15">
        <v>43205</v>
      </c>
      <c r="D2" s="15">
        <v>43215</v>
      </c>
      <c r="E2" s="15">
        <v>43226</v>
      </c>
      <c r="F2" s="15">
        <v>43240</v>
      </c>
      <c r="G2" s="15">
        <v>43247</v>
      </c>
      <c r="H2" s="15">
        <v>43254</v>
      </c>
      <c r="I2" s="15">
        <v>43254</v>
      </c>
      <c r="J2" s="15" t="s">
        <v>21</v>
      </c>
      <c r="K2" s="15">
        <v>43289</v>
      </c>
      <c r="L2" s="15">
        <v>43303</v>
      </c>
      <c r="M2" s="15" t="s">
        <v>20</v>
      </c>
      <c r="N2" s="15">
        <v>43366</v>
      </c>
      <c r="O2" s="15">
        <v>43401</v>
      </c>
      <c r="P2" s="15" t="s">
        <v>22</v>
      </c>
      <c r="Q2" s="8"/>
      <c r="R2" s="9"/>
    </row>
    <row r="3" spans="1:18" ht="12.75" customHeight="1" x14ac:dyDescent="0.25">
      <c r="A3" s="5"/>
      <c r="B3" s="7" t="s">
        <v>164</v>
      </c>
      <c r="C3" s="5" t="s">
        <v>49</v>
      </c>
      <c r="D3" s="5" t="s">
        <v>1</v>
      </c>
      <c r="E3" s="5" t="s">
        <v>50</v>
      </c>
      <c r="F3" s="5" t="s">
        <v>51</v>
      </c>
      <c r="G3" s="5" t="s">
        <v>52</v>
      </c>
      <c r="H3" s="5" t="s">
        <v>53</v>
      </c>
      <c r="I3" s="5" t="s">
        <v>3</v>
      </c>
      <c r="J3" s="16" t="s">
        <v>54</v>
      </c>
      <c r="K3" s="5" t="s">
        <v>55</v>
      </c>
      <c r="L3" s="5" t="s">
        <v>56</v>
      </c>
      <c r="M3" s="16" t="s">
        <v>51</v>
      </c>
      <c r="N3" s="5" t="s">
        <v>55</v>
      </c>
      <c r="O3" s="5" t="s">
        <v>49</v>
      </c>
      <c r="P3" s="5" t="s">
        <v>59</v>
      </c>
      <c r="Q3" s="9"/>
      <c r="R3" s="9"/>
    </row>
    <row r="4" spans="1:18" ht="12.75" customHeight="1" x14ac:dyDescent="0.25">
      <c r="A4" s="5"/>
      <c r="B4" s="7"/>
      <c r="C4" s="5" t="s">
        <v>28</v>
      </c>
      <c r="D4" s="5" t="s">
        <v>60</v>
      </c>
      <c r="E4" s="5" t="s">
        <v>29</v>
      </c>
      <c r="F4" s="5" t="s">
        <v>30</v>
      </c>
      <c r="G4" s="5" t="s">
        <v>92</v>
      </c>
      <c r="H4" s="5" t="s">
        <v>33</v>
      </c>
      <c r="I4" s="5" t="s">
        <v>32</v>
      </c>
      <c r="J4" s="16" t="s">
        <v>34</v>
      </c>
      <c r="K4" s="5" t="s">
        <v>31</v>
      </c>
      <c r="L4" s="5" t="s">
        <v>11</v>
      </c>
      <c r="M4" s="16" t="s">
        <v>12</v>
      </c>
      <c r="N4" s="5" t="s">
        <v>91</v>
      </c>
      <c r="O4" s="5" t="s">
        <v>57</v>
      </c>
      <c r="P4" s="5" t="s">
        <v>13</v>
      </c>
      <c r="Q4" s="9"/>
      <c r="R4" s="9"/>
    </row>
    <row r="5" spans="1:18" ht="12.75" customHeight="1" x14ac:dyDescent="0.25">
      <c r="A5" s="5"/>
      <c r="B5" s="9"/>
      <c r="C5" s="5"/>
      <c r="D5" s="5"/>
      <c r="E5" s="5"/>
      <c r="F5" s="5"/>
      <c r="G5" s="5" t="s">
        <v>2</v>
      </c>
      <c r="H5" s="5"/>
      <c r="I5" s="5" t="s">
        <v>4</v>
      </c>
      <c r="J5" s="16" t="s">
        <v>35</v>
      </c>
      <c r="K5" s="5"/>
      <c r="L5" s="5"/>
      <c r="M5" s="5"/>
      <c r="N5" s="5"/>
      <c r="O5" s="5" t="s">
        <v>58</v>
      </c>
      <c r="P5" s="5"/>
      <c r="Q5" s="7"/>
      <c r="R5" s="7"/>
    </row>
    <row r="6" spans="1:18" x14ac:dyDescent="0.25">
      <c r="A6" s="5"/>
      <c r="B6" s="5"/>
      <c r="C6" s="6" t="s">
        <v>102</v>
      </c>
      <c r="D6" s="22" t="s">
        <v>103</v>
      </c>
      <c r="E6" s="5"/>
      <c r="F6" s="5"/>
      <c r="G6" s="6" t="s">
        <v>102</v>
      </c>
      <c r="H6" s="5"/>
      <c r="I6" s="22" t="s">
        <v>103</v>
      </c>
      <c r="J6" s="5"/>
      <c r="K6" s="22" t="s">
        <v>103</v>
      </c>
      <c r="L6" s="22" t="s">
        <v>103</v>
      </c>
      <c r="M6" s="5"/>
      <c r="N6" s="22" t="s">
        <v>103</v>
      </c>
      <c r="O6" s="6" t="s">
        <v>102</v>
      </c>
      <c r="P6" s="5"/>
      <c r="Q6" s="7" t="s">
        <v>24</v>
      </c>
      <c r="R6" s="7" t="s">
        <v>26</v>
      </c>
    </row>
    <row r="7" spans="1:18" x14ac:dyDescent="0.25">
      <c r="A7" s="5"/>
      <c r="B7" s="5"/>
      <c r="C7" s="6" t="s">
        <v>154</v>
      </c>
      <c r="D7" s="22" t="s">
        <v>104</v>
      </c>
      <c r="E7" s="5"/>
      <c r="F7" s="5"/>
      <c r="G7" s="5"/>
      <c r="H7" s="5"/>
      <c r="I7" s="22" t="s">
        <v>104</v>
      </c>
      <c r="J7" s="5"/>
      <c r="K7" s="22" t="s">
        <v>104</v>
      </c>
      <c r="L7" s="22" t="s">
        <v>104</v>
      </c>
      <c r="M7" s="5"/>
      <c r="N7" s="22" t="s">
        <v>104</v>
      </c>
      <c r="O7" s="6" t="s">
        <v>154</v>
      </c>
      <c r="P7" s="5"/>
      <c r="Q7" s="7" t="s">
        <v>25</v>
      </c>
      <c r="R7" s="7" t="s">
        <v>27</v>
      </c>
    </row>
    <row r="8" spans="1:18" x14ac:dyDescent="0.25">
      <c r="A8" s="5"/>
      <c r="B8" s="5"/>
      <c r="C8" s="5"/>
      <c r="D8" s="22" t="s">
        <v>105</v>
      </c>
      <c r="E8" s="5"/>
      <c r="F8" s="5"/>
      <c r="G8" s="5"/>
      <c r="H8" s="5"/>
      <c r="I8" s="22" t="s">
        <v>105</v>
      </c>
      <c r="J8" s="5"/>
      <c r="K8" s="22" t="s">
        <v>105</v>
      </c>
      <c r="L8" s="22" t="s">
        <v>105</v>
      </c>
      <c r="M8" s="5"/>
      <c r="N8" s="22" t="s">
        <v>105</v>
      </c>
      <c r="O8" s="6"/>
      <c r="P8" s="5"/>
      <c r="Q8" s="7"/>
      <c r="R8" s="7"/>
    </row>
    <row r="9" spans="1:18" x14ac:dyDescent="0.25">
      <c r="A9" s="1">
        <v>1</v>
      </c>
      <c r="B9" s="18" t="s">
        <v>74</v>
      </c>
      <c r="C9" s="3"/>
      <c r="D9" s="3"/>
      <c r="E9" s="3">
        <v>859</v>
      </c>
      <c r="F9" s="3"/>
      <c r="G9" s="3"/>
      <c r="H9" s="3"/>
      <c r="I9" s="3"/>
      <c r="J9" s="3">
        <v>357</v>
      </c>
      <c r="K9" s="3"/>
      <c r="L9" s="3"/>
      <c r="M9" s="3"/>
      <c r="N9" s="3"/>
      <c r="O9" s="1"/>
      <c r="P9" s="3">
        <v>1398</v>
      </c>
      <c r="Q9" s="7">
        <f>SUM(D9:P9)</f>
        <v>2614</v>
      </c>
      <c r="R9" s="7">
        <v>2</v>
      </c>
    </row>
    <row r="10" spans="1:18" x14ac:dyDescent="0.25">
      <c r="A10" s="1">
        <v>2</v>
      </c>
      <c r="B10" s="18" t="s">
        <v>46</v>
      </c>
      <c r="C10" s="3"/>
      <c r="D10" s="3"/>
      <c r="E10" s="3"/>
      <c r="F10" s="3"/>
      <c r="G10" s="3"/>
      <c r="H10" s="3"/>
      <c r="I10" s="3"/>
      <c r="J10" s="3">
        <v>775</v>
      </c>
      <c r="K10" s="3"/>
      <c r="L10" s="3"/>
      <c r="M10" s="3">
        <v>344</v>
      </c>
      <c r="N10" s="3"/>
      <c r="O10" s="1"/>
      <c r="P10" s="3">
        <v>1203</v>
      </c>
      <c r="Q10" s="7">
        <f>SUM(E10:P10)</f>
        <v>2322</v>
      </c>
      <c r="R10" s="7">
        <v>2</v>
      </c>
    </row>
    <row r="11" spans="1:18" x14ac:dyDescent="0.25">
      <c r="A11" s="1">
        <v>3</v>
      </c>
      <c r="B11" s="18" t="s">
        <v>107</v>
      </c>
      <c r="C11" s="3"/>
      <c r="D11" s="3"/>
      <c r="E11" s="3"/>
      <c r="F11" s="3">
        <v>102</v>
      </c>
      <c r="G11" s="3"/>
      <c r="H11" s="3">
        <v>725</v>
      </c>
      <c r="I11" s="3"/>
      <c r="J11" s="3">
        <v>755</v>
      </c>
      <c r="K11" s="3"/>
      <c r="L11" s="3"/>
      <c r="M11" s="3"/>
      <c r="N11" s="3"/>
      <c r="O11" s="1"/>
      <c r="P11" s="3"/>
      <c r="Q11" s="7">
        <f>SUM(D11:P11)</f>
        <v>1582</v>
      </c>
      <c r="R11" s="7">
        <v>2</v>
      </c>
    </row>
    <row r="12" spans="1:18" x14ac:dyDescent="0.25">
      <c r="A12" s="1">
        <v>4</v>
      </c>
      <c r="B12" s="19" t="s">
        <v>108</v>
      </c>
      <c r="C12" s="3"/>
      <c r="D12" s="3"/>
      <c r="E12" s="3"/>
      <c r="F12" s="3">
        <v>494</v>
      </c>
      <c r="G12" s="3"/>
      <c r="H12" s="3"/>
      <c r="I12" s="3"/>
      <c r="J12" s="3"/>
      <c r="K12" s="3"/>
      <c r="L12" s="3"/>
      <c r="M12" s="3">
        <v>726</v>
      </c>
      <c r="N12" s="3"/>
      <c r="O12" s="1"/>
      <c r="P12" s="3"/>
      <c r="Q12" s="7">
        <f>SUM(D12:P12)</f>
        <v>1220</v>
      </c>
      <c r="R12" s="7">
        <v>2</v>
      </c>
    </row>
    <row r="13" spans="1:18" x14ac:dyDescent="0.25">
      <c r="A13" s="1">
        <v>5</v>
      </c>
      <c r="B13" s="5" t="s">
        <v>163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1"/>
      <c r="P13" s="3">
        <v>1045</v>
      </c>
      <c r="Q13" s="7">
        <f>SUM(E13:P13)</f>
        <v>1045</v>
      </c>
      <c r="R13" s="7">
        <v>1</v>
      </c>
    </row>
    <row r="14" spans="1:18" x14ac:dyDescent="0.25">
      <c r="A14" s="1">
        <v>6</v>
      </c>
      <c r="B14" s="19" t="s">
        <v>161</v>
      </c>
      <c r="C14" s="3"/>
      <c r="D14" s="3"/>
      <c r="E14" s="3"/>
      <c r="F14" s="3"/>
      <c r="G14" s="3"/>
      <c r="H14" s="3">
        <v>610</v>
      </c>
      <c r="I14" s="3"/>
      <c r="J14" s="3"/>
      <c r="K14" s="3"/>
      <c r="L14" s="3"/>
      <c r="M14" s="3"/>
      <c r="N14" s="3"/>
      <c r="O14" s="1"/>
      <c r="P14" s="3"/>
      <c r="Q14" s="7">
        <f>SUM(D14:P14)</f>
        <v>610</v>
      </c>
      <c r="R14" s="7">
        <v>1</v>
      </c>
    </row>
    <row r="15" spans="1:18" x14ac:dyDescent="0.25">
      <c r="A15" s="1">
        <v>7</v>
      </c>
      <c r="B15" s="5" t="s">
        <v>45</v>
      </c>
      <c r="C15" s="3"/>
      <c r="D15" s="3"/>
      <c r="E15" s="3"/>
      <c r="F15" s="3"/>
      <c r="G15" s="3"/>
      <c r="H15" s="3"/>
      <c r="I15" s="3"/>
      <c r="J15" s="3">
        <v>480</v>
      </c>
      <c r="K15" s="3"/>
      <c r="L15" s="3"/>
      <c r="M15" s="3"/>
      <c r="N15" s="3"/>
      <c r="O15" s="3"/>
      <c r="P15" s="3"/>
      <c r="Q15" s="7">
        <f>SUM(J15:P15)</f>
        <v>480</v>
      </c>
      <c r="R15" s="7">
        <v>1</v>
      </c>
    </row>
    <row r="16" spans="1:18" x14ac:dyDescent="0.25">
      <c r="A16" s="1">
        <v>8</v>
      </c>
      <c r="B16" s="5" t="s">
        <v>99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>
        <v>316</v>
      </c>
      <c r="N16" s="3"/>
      <c r="O16" s="1"/>
      <c r="P16" s="3"/>
      <c r="Q16" s="7">
        <f>SUM(D16:P16)</f>
        <v>316</v>
      </c>
      <c r="R16" s="7">
        <v>1</v>
      </c>
    </row>
    <row r="17" spans="1:18" x14ac:dyDescent="0.25">
      <c r="A17" s="1">
        <v>9</v>
      </c>
      <c r="B17" s="5" t="s">
        <v>100</v>
      </c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1"/>
      <c r="P17" s="3">
        <v>228</v>
      </c>
      <c r="Q17" s="7">
        <f>SUM(E17:P17)</f>
        <v>228</v>
      </c>
      <c r="R17" s="7">
        <v>1</v>
      </c>
    </row>
    <row r="18" spans="1:18" x14ac:dyDescent="0.25">
      <c r="A18" s="1">
        <v>10</v>
      </c>
      <c r="B18" s="5" t="s">
        <v>162</v>
      </c>
      <c r="C18" s="3"/>
      <c r="D18" s="3"/>
      <c r="E18" s="3"/>
      <c r="F18" s="3">
        <v>219</v>
      </c>
      <c r="G18" s="3"/>
      <c r="H18" s="3"/>
      <c r="I18" s="3"/>
      <c r="J18" s="3"/>
      <c r="K18" s="3"/>
      <c r="L18" s="3"/>
      <c r="M18" s="3"/>
      <c r="N18" s="3"/>
      <c r="O18" s="1"/>
      <c r="P18" s="3"/>
      <c r="Q18" s="7">
        <f>SUM(D18:P18)</f>
        <v>219</v>
      </c>
      <c r="R18" s="7">
        <v>1</v>
      </c>
    </row>
    <row r="19" spans="1:18" x14ac:dyDescent="0.25">
      <c r="A19" s="1">
        <v>11</v>
      </c>
      <c r="B19" s="19" t="s">
        <v>110</v>
      </c>
      <c r="C19" s="3"/>
      <c r="D19" s="3"/>
      <c r="E19" s="3"/>
      <c r="F19" s="3">
        <v>64</v>
      </c>
      <c r="G19" s="3"/>
      <c r="H19" s="3"/>
      <c r="I19" s="3"/>
      <c r="J19" s="3"/>
      <c r="K19" s="3"/>
      <c r="L19" s="3"/>
      <c r="M19" s="3"/>
      <c r="N19" s="3"/>
      <c r="O19" s="1"/>
      <c r="P19" s="3"/>
      <c r="Q19" s="7">
        <f>SUM(D19:P19)</f>
        <v>64</v>
      </c>
      <c r="R19" s="7">
        <v>1</v>
      </c>
    </row>
    <row r="20" spans="1:18" x14ac:dyDescent="0.25">
      <c r="A20" s="1">
        <v>12</v>
      </c>
      <c r="B20" s="5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1"/>
      <c r="P20" s="3"/>
      <c r="Q20" s="7">
        <f>SUM(E20:P20)</f>
        <v>0</v>
      </c>
      <c r="R20" s="7"/>
    </row>
    <row r="21" spans="1:18" x14ac:dyDescent="0.25">
      <c r="A21" s="1">
        <v>13</v>
      </c>
      <c r="B21" s="5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7">
        <f>SUM(D21:P21)</f>
        <v>0</v>
      </c>
      <c r="R21" s="7"/>
    </row>
    <row r="22" spans="1:18" x14ac:dyDescent="0.25">
      <c r="A22" s="1">
        <v>14</v>
      </c>
      <c r="B22" s="5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7">
        <f>SUM(P22)</f>
        <v>0</v>
      </c>
      <c r="R22" s="7"/>
    </row>
    <row r="23" spans="1:18" x14ac:dyDescent="0.25">
      <c r="A23" s="1">
        <v>15</v>
      </c>
      <c r="B23" s="5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1"/>
      <c r="P23" s="3"/>
      <c r="Q23" s="7">
        <f>SUM(E23:P23)</f>
        <v>0</v>
      </c>
      <c r="R23" s="7"/>
    </row>
    <row r="24" spans="1:18" x14ac:dyDescent="0.25">
      <c r="A24" s="6">
        <v>16</v>
      </c>
      <c r="B24" s="5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7">
        <f>SUM(P24)</f>
        <v>0</v>
      </c>
      <c r="R24" s="7"/>
    </row>
    <row r="25" spans="1:18" x14ac:dyDescent="0.25">
      <c r="A25" s="6">
        <v>17</v>
      </c>
      <c r="B25" s="5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1"/>
      <c r="P25" s="3"/>
      <c r="Q25" s="7">
        <f>SUM(D25:P25)</f>
        <v>0</v>
      </c>
      <c r="R25" s="7"/>
    </row>
    <row r="26" spans="1:18" x14ac:dyDescent="0.25">
      <c r="A26" s="6">
        <v>18</v>
      </c>
      <c r="B26" s="5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1"/>
      <c r="P26" s="3"/>
      <c r="Q26" s="7">
        <f>SUM(D26:P26)</f>
        <v>0</v>
      </c>
      <c r="R26" s="7"/>
    </row>
    <row r="27" spans="1:18" x14ac:dyDescent="0.25">
      <c r="A27" s="6">
        <v>19</v>
      </c>
      <c r="B27" s="5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1"/>
      <c r="P27" s="3"/>
      <c r="Q27" s="7">
        <f>SUM(E27:P27)</f>
        <v>0</v>
      </c>
      <c r="R27" s="7"/>
    </row>
    <row r="28" spans="1:18" x14ac:dyDescent="0.25">
      <c r="A28" s="6">
        <v>20</v>
      </c>
      <c r="B28" s="5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1"/>
      <c r="P28" s="3"/>
      <c r="Q28" s="7">
        <f>SUM(E28:P28)</f>
        <v>0</v>
      </c>
      <c r="R28" s="7"/>
    </row>
    <row r="29" spans="1:18" x14ac:dyDescent="0.25">
      <c r="A29" s="5"/>
      <c r="B29" s="5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7"/>
      <c r="R29" s="7"/>
    </row>
    <row r="30" spans="1:18" x14ac:dyDescent="0.25">
      <c r="A30" s="5"/>
      <c r="B30" s="5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7"/>
      <c r="R30" s="7"/>
    </row>
    <row r="31" spans="1:18" x14ac:dyDescent="0.25">
      <c r="A31" s="5"/>
      <c r="B31" s="5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7"/>
      <c r="R31" s="7"/>
    </row>
    <row r="33" spans="1:16" x14ac:dyDescent="0.25">
      <c r="A33" s="11" t="s">
        <v>19</v>
      </c>
      <c r="B33" s="12" t="s">
        <v>23</v>
      </c>
      <c r="C33" s="11"/>
      <c r="D33" s="11"/>
      <c r="E33" s="2"/>
      <c r="F33" s="2"/>
      <c r="G33" s="2"/>
      <c r="H33" s="2"/>
      <c r="I33" s="2"/>
      <c r="J33" s="2"/>
      <c r="K33" s="2"/>
      <c r="L33" s="2"/>
      <c r="M33" s="2"/>
    </row>
    <row r="34" spans="1:16" x14ac:dyDescent="0.25">
      <c r="A34" s="12" t="s">
        <v>19</v>
      </c>
      <c r="B34" s="12" t="s">
        <v>165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16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</sheetData>
  <sortState ref="B9:R19">
    <sortCondition descending="1" ref="Q9:Q19"/>
  </sortState>
  <pageMargins left="0.7" right="0.7" top="0.75" bottom="0.75" header="0.3" footer="0.3"/>
  <ignoredErrors>
    <ignoredError sqref="Q20:Q23 Q10:Q17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35"/>
  <sheetViews>
    <sheetView workbookViewId="0">
      <selection activeCell="U21" sqref="U21"/>
    </sheetView>
  </sheetViews>
  <sheetFormatPr defaultColWidth="12.42578125" defaultRowHeight="15.75" x14ac:dyDescent="0.25"/>
  <cols>
    <col min="1" max="1" width="2.85546875" style="4" customWidth="1"/>
    <col min="2" max="2" width="14" style="4" customWidth="1"/>
    <col min="3" max="16" width="8" style="4" customWidth="1"/>
    <col min="17" max="18" width="8" style="10" customWidth="1"/>
    <col min="19" max="21" width="11.7109375" style="4" customWidth="1"/>
    <col min="22" max="16384" width="12.42578125" style="4"/>
  </cols>
  <sheetData>
    <row r="1" spans="1:18" x14ac:dyDescent="0.25">
      <c r="D1" s="13" t="s">
        <v>87</v>
      </c>
      <c r="E1" s="14"/>
      <c r="F1" s="13"/>
      <c r="G1" s="13"/>
      <c r="H1" s="14"/>
    </row>
    <row r="2" spans="1:18" x14ac:dyDescent="0.25">
      <c r="A2" s="5"/>
      <c r="B2" s="7" t="s">
        <v>106</v>
      </c>
      <c r="C2" s="15">
        <v>43205</v>
      </c>
      <c r="D2" s="15">
        <v>43215</v>
      </c>
      <c r="E2" s="15">
        <v>43226</v>
      </c>
      <c r="F2" s="15">
        <v>43240</v>
      </c>
      <c r="G2" s="15">
        <v>43247</v>
      </c>
      <c r="H2" s="15">
        <v>43254</v>
      </c>
      <c r="I2" s="15">
        <v>43254</v>
      </c>
      <c r="J2" s="15" t="s">
        <v>21</v>
      </c>
      <c r="K2" s="15">
        <v>43289</v>
      </c>
      <c r="L2" s="15">
        <v>43303</v>
      </c>
      <c r="M2" s="15" t="s">
        <v>20</v>
      </c>
      <c r="N2" s="15">
        <v>43366</v>
      </c>
      <c r="O2" s="15">
        <v>43401</v>
      </c>
      <c r="P2" s="15" t="s">
        <v>22</v>
      </c>
      <c r="Q2" s="8"/>
      <c r="R2" s="9"/>
    </row>
    <row r="3" spans="1:18" ht="12.75" customHeight="1" x14ac:dyDescent="0.25">
      <c r="A3" s="5"/>
      <c r="B3" s="7"/>
      <c r="C3" s="5" t="s">
        <v>49</v>
      </c>
      <c r="D3" s="5" t="s">
        <v>1</v>
      </c>
      <c r="E3" s="5" t="s">
        <v>50</v>
      </c>
      <c r="F3" s="5" t="s">
        <v>51</v>
      </c>
      <c r="G3" s="5" t="s">
        <v>52</v>
      </c>
      <c r="H3" s="5" t="s">
        <v>53</v>
      </c>
      <c r="I3" s="5" t="s">
        <v>3</v>
      </c>
      <c r="J3" s="16" t="s">
        <v>54</v>
      </c>
      <c r="K3" s="5" t="s">
        <v>55</v>
      </c>
      <c r="L3" s="5" t="s">
        <v>56</v>
      </c>
      <c r="M3" s="16" t="s">
        <v>51</v>
      </c>
      <c r="N3" s="5" t="s">
        <v>55</v>
      </c>
      <c r="O3" s="5" t="s">
        <v>49</v>
      </c>
      <c r="P3" s="5" t="s">
        <v>59</v>
      </c>
      <c r="Q3" s="9"/>
      <c r="R3" s="9"/>
    </row>
    <row r="4" spans="1:18" ht="12.75" customHeight="1" x14ac:dyDescent="0.25">
      <c r="A4" s="5"/>
      <c r="B4" s="5"/>
      <c r="C4" s="5" t="s">
        <v>28</v>
      </c>
      <c r="D4" s="5" t="s">
        <v>60</v>
      </c>
      <c r="E4" s="5" t="s">
        <v>29</v>
      </c>
      <c r="F4" s="5" t="s">
        <v>30</v>
      </c>
      <c r="G4" s="5" t="s">
        <v>92</v>
      </c>
      <c r="H4" s="5" t="s">
        <v>33</v>
      </c>
      <c r="I4" s="5" t="s">
        <v>32</v>
      </c>
      <c r="J4" s="16" t="s">
        <v>34</v>
      </c>
      <c r="K4" s="5" t="s">
        <v>31</v>
      </c>
      <c r="L4" s="5" t="s">
        <v>11</v>
      </c>
      <c r="M4" s="16" t="s">
        <v>12</v>
      </c>
      <c r="N4" s="5" t="s">
        <v>91</v>
      </c>
      <c r="O4" s="5" t="s">
        <v>57</v>
      </c>
      <c r="P4" s="5" t="s">
        <v>13</v>
      </c>
      <c r="Q4" s="9"/>
      <c r="R4" s="9"/>
    </row>
    <row r="5" spans="1:18" ht="12.75" customHeight="1" x14ac:dyDescent="0.25">
      <c r="A5" s="5"/>
      <c r="B5" s="5"/>
      <c r="C5" s="5"/>
      <c r="D5" s="5"/>
      <c r="E5" s="5"/>
      <c r="F5" s="5"/>
      <c r="G5" s="5" t="s">
        <v>2</v>
      </c>
      <c r="H5" s="5"/>
      <c r="I5" s="5" t="s">
        <v>4</v>
      </c>
      <c r="J5" s="16" t="s">
        <v>35</v>
      </c>
      <c r="K5" s="5"/>
      <c r="L5" s="5"/>
      <c r="M5" s="5"/>
      <c r="N5" s="5"/>
      <c r="O5" s="5" t="s">
        <v>58</v>
      </c>
      <c r="P5" s="5"/>
      <c r="Q5" s="7"/>
      <c r="R5" s="7"/>
    </row>
    <row r="6" spans="1:18" x14ac:dyDescent="0.25">
      <c r="A6" s="5"/>
      <c r="B6" s="5"/>
      <c r="C6" s="6" t="s">
        <v>102</v>
      </c>
      <c r="D6" s="22" t="s">
        <v>103</v>
      </c>
      <c r="E6" s="6"/>
      <c r="F6" s="5"/>
      <c r="G6" s="6" t="s">
        <v>102</v>
      </c>
      <c r="H6" s="5"/>
      <c r="I6" s="5"/>
      <c r="J6" s="5"/>
      <c r="K6" s="22" t="s">
        <v>103</v>
      </c>
      <c r="L6" s="5"/>
      <c r="M6" s="5"/>
      <c r="N6" s="5"/>
      <c r="O6" s="6" t="s">
        <v>102</v>
      </c>
      <c r="P6" s="22" t="s">
        <v>103</v>
      </c>
      <c r="Q6" s="7" t="s">
        <v>24</v>
      </c>
      <c r="R6" s="7" t="s">
        <v>26</v>
      </c>
    </row>
    <row r="7" spans="1:18" x14ac:dyDescent="0.25">
      <c r="A7" s="5"/>
      <c r="B7" s="5"/>
      <c r="C7" s="6" t="s">
        <v>154</v>
      </c>
      <c r="D7" s="22" t="s">
        <v>104</v>
      </c>
      <c r="E7" s="6"/>
      <c r="F7" s="5"/>
      <c r="G7" s="5"/>
      <c r="H7" s="5"/>
      <c r="I7" s="5"/>
      <c r="J7" s="5"/>
      <c r="K7" s="22" t="s">
        <v>104</v>
      </c>
      <c r="L7" s="5"/>
      <c r="M7" s="5"/>
      <c r="N7" s="5"/>
      <c r="O7" s="6" t="s">
        <v>154</v>
      </c>
      <c r="P7" s="22" t="s">
        <v>104</v>
      </c>
      <c r="Q7" s="7" t="s">
        <v>25</v>
      </c>
      <c r="R7" s="7" t="s">
        <v>27</v>
      </c>
    </row>
    <row r="8" spans="1:18" x14ac:dyDescent="0.25">
      <c r="A8" s="5"/>
      <c r="B8" s="5"/>
      <c r="C8" s="5"/>
      <c r="D8" s="22" t="s">
        <v>105</v>
      </c>
      <c r="E8" s="6"/>
      <c r="F8" s="5"/>
      <c r="G8" s="5"/>
      <c r="H8" s="5"/>
      <c r="I8" s="5"/>
      <c r="J8" s="5"/>
      <c r="K8" s="22" t="s">
        <v>105</v>
      </c>
      <c r="L8" s="5"/>
      <c r="M8" s="5"/>
      <c r="N8" s="5"/>
      <c r="O8" s="5"/>
      <c r="P8" s="22" t="s">
        <v>105</v>
      </c>
      <c r="Q8" s="7"/>
      <c r="R8" s="7"/>
    </row>
    <row r="9" spans="1:18" x14ac:dyDescent="0.25">
      <c r="A9" s="1">
        <v>1</v>
      </c>
      <c r="B9" s="18" t="s">
        <v>107</v>
      </c>
      <c r="C9" s="3"/>
      <c r="D9" s="3"/>
      <c r="E9" s="3"/>
      <c r="F9" s="3">
        <v>700</v>
      </c>
      <c r="G9" s="3"/>
      <c r="H9" s="3">
        <v>324</v>
      </c>
      <c r="I9" s="3"/>
      <c r="J9" s="3">
        <v>605</v>
      </c>
      <c r="K9" s="3"/>
      <c r="L9" s="3">
        <v>709</v>
      </c>
      <c r="M9" s="3"/>
      <c r="N9" s="3">
        <v>401</v>
      </c>
      <c r="O9" s="3"/>
      <c r="P9" s="3"/>
      <c r="Q9" s="7">
        <f t="shared" ref="Q9:Q20" si="0">SUM(E9:P9)</f>
        <v>2739</v>
      </c>
      <c r="R9" s="7">
        <v>5</v>
      </c>
    </row>
    <row r="10" spans="1:18" x14ac:dyDescent="0.25">
      <c r="A10" s="1">
        <v>2</v>
      </c>
      <c r="B10" s="18" t="s">
        <v>99</v>
      </c>
      <c r="C10" s="3"/>
      <c r="D10" s="3"/>
      <c r="E10" s="3">
        <v>1080</v>
      </c>
      <c r="F10" s="3"/>
      <c r="G10" s="3"/>
      <c r="H10" s="3"/>
      <c r="I10" s="3"/>
      <c r="J10" s="3"/>
      <c r="K10" s="3"/>
      <c r="L10" s="3"/>
      <c r="M10" s="3">
        <v>788</v>
      </c>
      <c r="N10" s="3"/>
      <c r="O10" s="3"/>
      <c r="P10" s="3"/>
      <c r="Q10" s="7">
        <f t="shared" si="0"/>
        <v>1868</v>
      </c>
      <c r="R10" s="7">
        <v>2</v>
      </c>
    </row>
    <row r="11" spans="1:18" x14ac:dyDescent="0.25">
      <c r="A11" s="1">
        <v>3</v>
      </c>
      <c r="B11" s="18" t="s">
        <v>74</v>
      </c>
      <c r="C11" s="3"/>
      <c r="D11" s="3"/>
      <c r="E11" s="3">
        <v>720</v>
      </c>
      <c r="F11" s="3"/>
      <c r="G11" s="3"/>
      <c r="H11" s="3"/>
      <c r="I11" s="3"/>
      <c r="J11" s="3">
        <v>378</v>
      </c>
      <c r="K11" s="3"/>
      <c r="L11" s="3">
        <v>184</v>
      </c>
      <c r="M11" s="3">
        <v>244</v>
      </c>
      <c r="N11" s="3"/>
      <c r="O11" s="3"/>
      <c r="P11" s="3"/>
      <c r="Q11" s="7">
        <f t="shared" si="0"/>
        <v>1526</v>
      </c>
      <c r="R11" s="7">
        <v>4</v>
      </c>
    </row>
    <row r="12" spans="1:18" x14ac:dyDescent="0.25">
      <c r="A12" s="1">
        <v>4</v>
      </c>
      <c r="B12" s="5" t="s">
        <v>46</v>
      </c>
      <c r="C12" s="3"/>
      <c r="D12" s="3"/>
      <c r="E12" s="3"/>
      <c r="F12" s="3">
        <v>773</v>
      </c>
      <c r="G12" s="3"/>
      <c r="H12" s="3"/>
      <c r="I12" s="3"/>
      <c r="J12" s="3">
        <v>690</v>
      </c>
      <c r="K12" s="3"/>
      <c r="L12" s="3"/>
      <c r="M12" s="3"/>
      <c r="N12" s="3"/>
      <c r="O12" s="3"/>
      <c r="P12" s="3"/>
      <c r="Q12" s="7">
        <f t="shared" si="0"/>
        <v>1463</v>
      </c>
      <c r="R12" s="7">
        <v>2</v>
      </c>
    </row>
    <row r="13" spans="1:18" x14ac:dyDescent="0.25">
      <c r="A13" s="1">
        <v>5</v>
      </c>
      <c r="B13" s="5" t="s">
        <v>108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>
        <v>890</v>
      </c>
      <c r="N13" s="3"/>
      <c r="O13" s="3"/>
      <c r="P13" s="3"/>
      <c r="Q13" s="7">
        <f t="shared" si="0"/>
        <v>890</v>
      </c>
      <c r="R13" s="7">
        <v>1</v>
      </c>
    </row>
    <row r="14" spans="1:18" x14ac:dyDescent="0.25">
      <c r="A14" s="1">
        <v>6</v>
      </c>
      <c r="B14" s="5" t="s">
        <v>111</v>
      </c>
      <c r="C14" s="3"/>
      <c r="D14" s="3"/>
      <c r="E14" s="3"/>
      <c r="F14" s="3"/>
      <c r="G14" s="3"/>
      <c r="H14" s="3"/>
      <c r="I14" s="3"/>
      <c r="J14" s="3"/>
      <c r="K14" s="3"/>
      <c r="L14" s="3">
        <v>660</v>
      </c>
      <c r="M14" s="3"/>
      <c r="N14" s="3"/>
      <c r="O14" s="3"/>
      <c r="P14" s="3"/>
      <c r="Q14" s="7">
        <f t="shared" si="0"/>
        <v>660</v>
      </c>
      <c r="R14" s="7">
        <v>1</v>
      </c>
    </row>
    <row r="15" spans="1:18" x14ac:dyDescent="0.25">
      <c r="A15" s="1">
        <v>7</v>
      </c>
      <c r="B15" s="5" t="s">
        <v>45</v>
      </c>
      <c r="C15" s="3"/>
      <c r="D15" s="3"/>
      <c r="E15" s="3"/>
      <c r="F15" s="3"/>
      <c r="G15" s="3"/>
      <c r="H15" s="3"/>
      <c r="I15" s="3"/>
      <c r="J15" s="3">
        <v>565</v>
      </c>
      <c r="K15" s="3"/>
      <c r="L15" s="3"/>
      <c r="M15" s="3"/>
      <c r="N15" s="3"/>
      <c r="O15" s="3"/>
      <c r="P15" s="3"/>
      <c r="Q15" s="7">
        <f t="shared" si="0"/>
        <v>565</v>
      </c>
      <c r="R15" s="7">
        <v>1</v>
      </c>
    </row>
    <row r="16" spans="1:18" x14ac:dyDescent="0.25">
      <c r="A16" s="1">
        <v>8</v>
      </c>
      <c r="B16" s="5" t="s">
        <v>66</v>
      </c>
      <c r="C16" s="3"/>
      <c r="D16" s="3"/>
      <c r="E16" s="3"/>
      <c r="F16" s="3"/>
      <c r="G16" s="3"/>
      <c r="H16" s="3"/>
      <c r="I16" s="3"/>
      <c r="J16" s="3">
        <v>558</v>
      </c>
      <c r="K16" s="3"/>
      <c r="L16" s="3"/>
      <c r="M16" s="3"/>
      <c r="N16" s="3"/>
      <c r="O16" s="3"/>
      <c r="P16" s="3"/>
      <c r="Q16" s="7">
        <f t="shared" si="0"/>
        <v>558</v>
      </c>
      <c r="R16" s="7">
        <v>1</v>
      </c>
    </row>
    <row r="17" spans="1:18" x14ac:dyDescent="0.25">
      <c r="A17" s="1">
        <v>9</v>
      </c>
      <c r="B17" s="5" t="s">
        <v>110</v>
      </c>
      <c r="C17" s="3"/>
      <c r="D17" s="3"/>
      <c r="E17" s="3"/>
      <c r="F17" s="3">
        <v>336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7">
        <f t="shared" si="0"/>
        <v>336</v>
      </c>
      <c r="R17" s="7">
        <v>1</v>
      </c>
    </row>
    <row r="18" spans="1:18" x14ac:dyDescent="0.25">
      <c r="A18" s="1">
        <v>10</v>
      </c>
      <c r="B18" s="5" t="s">
        <v>109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>
        <v>280</v>
      </c>
      <c r="N18" s="3"/>
      <c r="O18" s="3"/>
      <c r="P18" s="3"/>
      <c r="Q18" s="7">
        <f t="shared" si="0"/>
        <v>280</v>
      </c>
      <c r="R18" s="7">
        <v>1</v>
      </c>
    </row>
    <row r="19" spans="1:18" x14ac:dyDescent="0.25">
      <c r="A19" s="1">
        <v>11</v>
      </c>
      <c r="B19" s="5" t="s">
        <v>69</v>
      </c>
      <c r="C19" s="3"/>
      <c r="D19" s="3"/>
      <c r="E19" s="3"/>
      <c r="F19" s="3"/>
      <c r="G19" s="3"/>
      <c r="H19" s="3"/>
      <c r="I19" s="3"/>
      <c r="J19" s="3">
        <v>97</v>
      </c>
      <c r="K19" s="3"/>
      <c r="L19" s="3"/>
      <c r="M19" s="3"/>
      <c r="N19" s="3"/>
      <c r="O19" s="3"/>
      <c r="P19" s="3"/>
      <c r="Q19" s="7">
        <f t="shared" si="0"/>
        <v>97</v>
      </c>
      <c r="R19" s="7">
        <v>1</v>
      </c>
    </row>
    <row r="20" spans="1:18" x14ac:dyDescent="0.25">
      <c r="A20" s="1">
        <v>12</v>
      </c>
      <c r="B20" s="5" t="s">
        <v>37</v>
      </c>
      <c r="C20" s="3"/>
      <c r="D20" s="3"/>
      <c r="E20" s="3"/>
      <c r="F20" s="3"/>
      <c r="G20" s="3"/>
      <c r="H20" s="3"/>
      <c r="I20" s="3"/>
      <c r="J20" s="3">
        <v>55</v>
      </c>
      <c r="K20" s="3"/>
      <c r="L20" s="3"/>
      <c r="M20" s="3"/>
      <c r="N20" s="3"/>
      <c r="O20" s="3"/>
      <c r="P20" s="3"/>
      <c r="Q20" s="7">
        <f t="shared" si="0"/>
        <v>55</v>
      </c>
      <c r="R20" s="7">
        <v>1</v>
      </c>
    </row>
    <row r="21" spans="1:18" x14ac:dyDescent="0.25">
      <c r="A21" s="1"/>
      <c r="B21" s="5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7">
        <f>SUM(J21:P21)</f>
        <v>0</v>
      </c>
      <c r="R21" s="7"/>
    </row>
    <row r="22" spans="1:18" x14ac:dyDescent="0.25">
      <c r="A22" s="1"/>
      <c r="B22" s="5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7">
        <f>SUM(F22:P22)</f>
        <v>0</v>
      </c>
      <c r="R22" s="7"/>
    </row>
    <row r="23" spans="1:18" x14ac:dyDescent="0.25">
      <c r="A23" s="1"/>
      <c r="B23" s="5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7">
        <f>SUM(J23:P23)</f>
        <v>0</v>
      </c>
      <c r="R23" s="7"/>
    </row>
    <row r="24" spans="1:18" x14ac:dyDescent="0.25">
      <c r="A24" s="1"/>
      <c r="B24" s="5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7">
        <f>SUM(J24:P24)</f>
        <v>0</v>
      </c>
      <c r="R24" s="7"/>
    </row>
    <row r="25" spans="1:18" x14ac:dyDescent="0.25">
      <c r="A25" s="1"/>
      <c r="B25" s="5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7">
        <f>SUM(C25:P25)</f>
        <v>0</v>
      </c>
      <c r="R25" s="7"/>
    </row>
    <row r="26" spans="1:18" x14ac:dyDescent="0.25">
      <c r="A26" s="1"/>
      <c r="B26" s="5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7">
        <f>SUM(F26:O26)</f>
        <v>0</v>
      </c>
      <c r="R26" s="7"/>
    </row>
    <row r="27" spans="1:18" x14ac:dyDescent="0.25">
      <c r="A27" s="1"/>
      <c r="B27" s="5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7">
        <f>SUM(F27:O27)</f>
        <v>0</v>
      </c>
      <c r="R27" s="7"/>
    </row>
    <row r="28" spans="1:18" x14ac:dyDescent="0.25">
      <c r="A28" s="1"/>
      <c r="B28" s="5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7">
        <f>SUM(F28:O28)</f>
        <v>0</v>
      </c>
      <c r="R28" s="7"/>
    </row>
    <row r="29" spans="1:18" x14ac:dyDescent="0.25">
      <c r="A29" s="1"/>
      <c r="B29" s="5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7">
        <f>SUM(F29:O29)</f>
        <v>0</v>
      </c>
      <c r="R29" s="7"/>
    </row>
    <row r="30" spans="1:18" x14ac:dyDescent="0.25">
      <c r="A30" s="5"/>
      <c r="B30" s="5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7">
        <f>SUM(C30:P30)</f>
        <v>0</v>
      </c>
      <c r="R30" s="7"/>
    </row>
    <row r="31" spans="1:18" x14ac:dyDescent="0.25">
      <c r="A31" s="5"/>
      <c r="B31" s="5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7"/>
      <c r="R31" s="7"/>
    </row>
    <row r="33" spans="1:16" x14ac:dyDescent="0.25">
      <c r="A33" s="11" t="s">
        <v>19</v>
      </c>
      <c r="B33" s="12" t="s">
        <v>23</v>
      </c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</row>
    <row r="34" spans="1:16" x14ac:dyDescent="0.25">
      <c r="A34" s="12" t="s">
        <v>19</v>
      </c>
      <c r="B34" s="12" t="s">
        <v>112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16" x14ac:dyDescent="0.25">
      <c r="A35" s="2"/>
      <c r="B35" s="2"/>
      <c r="C35" s="2"/>
      <c r="D35" s="2"/>
      <c r="E35" s="2"/>
      <c r="F35" s="2"/>
      <c r="G35" s="2"/>
      <c r="H35" s="2"/>
    </row>
  </sheetData>
  <sortState ref="B9:R20">
    <sortCondition descending="1" ref="Q9:Q20"/>
  </sortState>
  <pageMargins left="0" right="0" top="0" bottom="0" header="0" footer="0"/>
  <pageSetup paperSize="9" orientation="landscape" horizontalDpi="0" verticalDpi="0" r:id="rId1"/>
  <ignoredErrors>
    <ignoredError sqref="Q21:Q2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11</vt:i4>
      </vt:variant>
    </vt:vector>
  </HeadingPairs>
  <TitlesOfParts>
    <vt:vector size="11" baseType="lpstr">
      <vt:lpstr>OT ELETTR</vt:lpstr>
      <vt:lpstr>SPEED 400</vt:lpstr>
      <vt:lpstr>O T V R - E</vt:lpstr>
      <vt:lpstr>O T V R</vt:lpstr>
      <vt:lpstr>1-2 TEXACO</vt:lpstr>
      <vt:lpstr>TEXACO</vt:lpstr>
      <vt:lpstr>TEXACO ANTIGUE</vt:lpstr>
      <vt:lpstr>O T M R</vt:lpstr>
      <vt:lpstr>N M R</vt:lpstr>
      <vt:lpstr>CYVY BOY</vt:lpstr>
      <vt:lpstr>Foglio2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Domenico</dc:creator>
  <cp:lastModifiedBy>Messoanuovo.it</cp:lastModifiedBy>
  <cp:lastPrinted>2021-07-11T15:50:00Z</cp:lastPrinted>
  <dcterms:created xsi:type="dcterms:W3CDTF">2018-09-11T13:56:26Z</dcterms:created>
  <dcterms:modified xsi:type="dcterms:W3CDTF">2022-06-26T17:09:12Z</dcterms:modified>
</cp:coreProperties>
</file>